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ownloads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D846" i="2"/>
  <c r="C846" i="2"/>
  <c r="B846" i="2"/>
  <c r="A846" i="2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D702" i="2"/>
  <c r="C702" i="2"/>
  <c r="B702" i="2"/>
  <c r="A702" i="2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D526" i="2"/>
  <c r="C526" i="2"/>
  <c r="B526" i="2"/>
  <c r="A526" i="2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D453" i="2"/>
  <c r="C453" i="2"/>
  <c r="B453" i="2"/>
  <c r="A453" i="2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D358" i="2"/>
  <c r="C358" i="2"/>
  <c r="B358" i="2"/>
  <c r="A358" i="2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D19" i="2"/>
  <c r="C19" i="2"/>
  <c r="B19" i="2"/>
  <c r="A19" i="2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<sst xmlns="http://schemas.openxmlformats.org/spreadsheetml/2006/main" count="313" uniqueCount="264">
  <si>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</si>
  <si>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</si>
  <si>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</si>
  <si>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</si>
  <si>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</si>
  <si>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</si>
  <si>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</si>
  <si>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</si>
  <si>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</si>
  <si>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</si>
  <si>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</si>
  <si>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</si>
  <si>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</si>
  <si>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</si>
  <si>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</si>
  <si>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</si>
  <si>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</si>
  <si>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</si>
  <si>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</si>
  <si>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</si>
  <si>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</si>
  <si>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</si>
  <si>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</si>
  <si>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</si>
  <si>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</si>
  <si>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</si>
  <si>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</si>
  <si>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</si>
  <si>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</si>
  <si>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</si>
  <si>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</si>
  <si>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</si>
  <si>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</si>
  <si>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</si>
  <si>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</si>
  <si>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</si>
  <si>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</si>
  <si>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</si>
  <si>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</si>
  <si>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</si>
  <si>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</si>
  <si>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</si>
  <si>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</si>
  <si>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</si>
  <si>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</si>
  <si>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</si>
  <si>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</si>
  <si>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</si>
  <si>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</si>
  <si>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</si>
  <si>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</si>
  <si>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</si>
  <si>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</si>
  <si>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</si>
  <si>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</si>
  <si>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</si>
  <si>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</si>
  <si>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</si>
  <si>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</si>
  <si>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</si>
  <si>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</si>
  <si>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</si>
  <si>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</si>
  <si>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</si>
  <si>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</si>
  <si>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</si>
  <si>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</si>
  <si>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</si>
  <si>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</si>
  <si>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</si>
  <si>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</si>
  <si>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</si>
  <si>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</si>
  <si>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</si>
  <si>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</si>
  <si>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</si>
  <si>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</si>
  <si>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</si>
  <si>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</si>
  <si>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</si>
  <si>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</si>
  <si>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</si>
  <si>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</si>
  <si>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</si>
  <si>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</si>
  <si>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</si>
  <si>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</si>
  <si>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</si>
  <si>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</si>
  <si>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</si>
  <si>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</si>
  <si>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</si>
  <si>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</si>
  <si>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</si>
  <si>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</si>
  <si>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</si>
  <si>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</si>
  <si>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</si>
  <si>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</si>
  <si>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</si>
  <si>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</si>
  <si>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</si>
  <si>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</si>
  <si>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</si>
  <si>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</si>
  <si>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</si>
  <si>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</si>
  <si>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</si>
  <si>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</si>
  <si>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</si>
  <si>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</si>
  <si>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</si>
  <si>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</si>
  <si>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</si>
  <si>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</si>
  <si>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</si>
  <si>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</si>
  <si>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</si>
  <si>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</si>
  <si>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</si>
  <si>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</si>
  <si>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</si>
  <si>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</si>
  <si>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</si>
  <si>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</si>
  <si>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</si>
  <si>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</si>
  <si>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</si>
  <si>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</si>
  <si>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</si>
  <si>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</si>
  <si>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</si>
  <si>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</si>
  <si>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</si>
  <si>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</si>
  <si>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</si>
  <si>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</si>
  <si>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</si>
  <si>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</si>
  <si>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</si>
  <si>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</si>
  <si>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</si>
  <si>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</si>
  <si>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</si>
  <si>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</si>
  <si>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</si>
  <si>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</si>
  <si>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</si>
  <si>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</si>
  <si>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</si>
  <si>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</si>
  <si>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</si>
  <si>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</si>
  <si>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</si>
  <si>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</si>
  <si>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</si>
  <si>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</si>
  <si>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</si>
  <si>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</si>
  <si>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</si>
  <si>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</si>
  <si>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</si>
  <si>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</si>
  <si>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</si>
  <si>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</si>
  <si>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</si>
  <si>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</si>
  <si>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</si>
  <si>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</si>
  <si>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</si>
  <si>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</si>
  <si>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</si>
  <si>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</si>
  <si>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</si>
  <si>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</si>
  <si>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13/03/2024</t>
  </si>
  <si>
    <t>PD24000495</t>
  </si>
  <si>
    <t>הנדסה-מטה</t>
  </si>
  <si>
    <t>בטיפול רכש</t>
  </si>
  <si>
    <t>liat</t>
  </si>
  <si>
    <t>Y</t>
  </si>
  <si>
    <t>A2400003</t>
  </si>
  <si>
    <t>ilan_m</t>
  </si>
  <si>
    <t>450</t>
  </si>
  <si>
    <t>חוזה אחזקה</t>
  </si>
  <si>
    <t>00</t>
  </si>
  <si>
    <t>מאשרי דרישות מרוכזות - כללי</t>
  </si>
  <si>
    <t>X</t>
  </si>
  <si>
    <t>190,450.00</t>
  </si>
  <si>
    <t>32,376.50</t>
  </si>
  <si>
    <t>222,826.50</t>
  </si>
  <si>
    <t>ILS</t>
  </si>
  <si>
    <t>002</t>
  </si>
  <si>
    <t>michal</t>
  </si>
  <si>
    <t>במכרז</t>
  </si>
  <si>
    <t>12</t>
  </si>
  <si>
    <t>הנדסה</t>
  </si>
  <si>
    <t>3,008</t>
  </si>
  <si>
    <t>אילן מינץ</t>
  </si>
  <si>
    <t>0</t>
  </si>
  <si>
    <t>0.00</t>
  </si>
  <si>
    <t>אחזקה</t>
  </si>
  <si>
    <t>תיקון, אחזקה והתקנת סיבים אופטיים בקווי הדלק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</si>
  <si>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</si>
  <si>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</si>
  <si>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</si>
  <si>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</si>
  <si>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</si>
  <si>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</si>
  <si>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</si>
  <si>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</si>
  <si>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</si>
  <si>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</si>
  <si>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</si>
  <si>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אחזקת סיבים אופטיים בקווי דלק</t>
  </si>
  <si>
    <t>190,450</t>
  </si>
  <si>
    <t>1.00</t>
  </si>
  <si>
    <t>יח</t>
  </si>
  <si>
    <t>280</t>
  </si>
  <si>
    <t>704</t>
  </si>
  <si>
    <t>027</t>
  </si>
  <si>
    <t>280.0.12.704-027</t>
  </si>
  <si>
    <t>קווי קמ"ד (*)</t>
  </si>
  <si>
    <t>ללא פרויקט</t>
  </si>
  <si>
    <t>עבודות אחזקה</t>
  </si>
  <si>
    <t>עבודות דחופות בקווי דלק</t>
  </si>
  <si>
    <t>1002</t>
  </si>
  <si>
    <t>הזמנה אחרונה</t>
  </si>
  <si>
    <t>WTO010</t>
  </si>
  <si>
    <t>כתב כמויות עבודות הנדסה</t>
  </si>
  <si>
    <t>כתב כמויות עבודות</t>
  </si>
  <si>
    <t>WE060162</t>
  </si>
  <si>
    <t>בדיקת OTDR לאיתור בעיה/תקלה בכבל סיבים אופטיים</t>
  </si>
  <si>
    <t>בדיקת ה- OTDR תתבצע בשני מקומות שונים:בקצה הכבל האופטי באחד ממתקני תש"א, שוחה הנמצאת במיקום הקרוב ביותר למקום התקלה</t>
  </si>
  <si>
    <t>CMP</t>
  </si>
  <si>
    <t>WE060163</t>
  </si>
  <si>
    <t>בדיקת OTDR בסיום תיקון תקלה בכבל סיבים אופטיים</t>
  </si>
  <si>
    <t>בסיום תקלה תתבצע בדיקת OTDR לבדיקת תקינות הכבל האופטי.</t>
  </si>
  <si>
    <t>WE090036</t>
  </si>
  <si>
    <t>חפירה באמצעות מחפר/מחפרון לעומק של עד 2 מ'</t>
  </si>
  <si>
    <t>       החפירה תהיה ברוחב ושיפוע ,מתאימים לעומק החפירה, שימנעו הדרדרות ו/או התמוטטות של דפנות החפירה.</t>
  </si>
  <si>
    <t>מטר</t>
  </si>
  <si>
    <t>WE090037</t>
  </si>
  <si>
    <t>חפירה באמצעות מחפר/מחפרון לעומק של עד 4 מ'</t>
  </si>
  <si>
    <t>       החפירה תהיה ברוחב ושיפוע ,מתאימים לעומק החפירה, שימנעו הדרדרות ו/או התמוטטות של דפנות החפירה</t>
  </si>
  <si>
    <t>WE100028</t>
  </si>
  <si>
    <t>חפירה ידנית על פי הנחייה מפורשת של המזמין</t>
  </si>
  <si>
    <t>החפירה תתבצע בצוות של שני אנשים לפחות, המחיר השעתי הוא לצוות</t>
  </si>
  <si>
    <t>ש'ע</t>
  </si>
  <si>
    <t>WE020182</t>
  </si>
  <si>
    <t>אספקה והתקנת תא תקשורת</t>
  </si>
  <si>
    <t>  הספק יתקין תא תקשורת בכל מקום בו יידרש על פי תכנית ביצוע התיקון היתוך סיבים בכבל האופטי  </t>
  </si>
  <si>
    <t>WE150900</t>
  </si>
  <si>
    <t>אספקה והנחה של צנרת ייעודית לנשיפת כבל סיבים אופטיים</t>
  </si>
  <si>
    <t>הצנרת הייעודית להולכת הכבל האופטי תהיה מסוג מיקרו דאקט</t>
  </si>
  <si>
    <t>WE150901</t>
  </si>
  <si>
    <t>אספקה והתקנה של מחבר ייעודי לצנרת הולכה</t>
  </si>
  <si>
    <t>מחבר ייעודי לצנרת האופטית המאפשר חיבור אטום ועמידה בלחץ פנימי של הליך נשיפת הכבל האופטי.</t>
  </si>
  <si>
    <t>WE150902</t>
  </si>
  <si>
    <t>כבל 96 סיבים אופטים ייעודי לנשיפה בצנרת יעודית</t>
  </si>
  <si>
    <t> כבל אופטי המכיל 96 סיבים במבנה של 12 סיבים בצינורית מאגדת. סה"כ 8 צינוריות במעטה הכבל.</t>
  </si>
  <si>
    <t>WE150903</t>
  </si>
  <si>
    <t>תיקון תקלה בכבל סיבים אופטייים</t>
  </si>
  <si>
    <t>תיקון כבל סיבים אופטיים יתבצע במצב בו יתגלה נתק ו/או ניחות ניכר בסיבים האופטיים ולאחר ביצוע כל הפעולות לאיתור מקום הנתק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</si>
</sst>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70" zoomScaleNormal="70" workbookViewId="0">
      <selection activeCell="C7" sqref="C7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אחזקת סיבים אופטיים בקווי דלק</v>
      </c>
      <c r="B2" s="5"/>
      <c r="C2" s="5" t="str">
        <f>IF(DataSheet!B2&lt;&gt;0,DataSheet!B2,"")</f>
        <v>PD24000495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WE060162</v>
      </c>
      <c r="B5" s="4" t="str">
        <f>IF(DataSheet!D6&lt;&gt;0,DataSheet!D6,"")</f>
        <v>בדיקת OTDR לאיתור בעיה/תקלה בכבל סיבים אופטיים</v>
      </c>
      <c r="C5" s="4" t="str">
        <f>IF(DataSheet!E6&lt;&gt;0,DataSheet!E6,"")</f>
        <v>בדיקת ה- OTDR תתבצע בשני מקומות שונים:בקצה הכבל האופטי באחד ממתקני תש"א, שוחה הנמצאת במיקום הקרוב ביותר למקום התקלה</v>
      </c>
      <c r="D5" s="5" t="str">
        <f>IF(A5="","",IF(DataSheet!J6=0,"פריט ללא הבהרה",DataSheet!J6))</f>
        <v>פריט ללא הבהרה</v>
      </c>
      <c r="E5">
        <f>IF(DataSheet!B6&lt;&gt;0,DataSheet!B6,"")</f>
        <v>6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WE060163</v>
      </c>
      <c r="B6" s="4" t="str">
        <f>IF(DataSheet!D7&lt;&gt;0,DataSheet!D7,"")</f>
        <v>בדיקת OTDR בסיום תיקון תקלה בכבל סיבים אופטיים</v>
      </c>
      <c r="C6" s="4" t="str">
        <f>IF(DataSheet!E7&lt;&gt;0,DataSheet!E7,"")</f>
        <v>בסיום תקלה תתבצע בדיקת OTDR לבדיקת תקינות הכבל האופטי.</v>
      </c>
      <c r="D6" s="5" t="str">
        <f>IF(A6="","",IF(DataSheet!J7=0,"פריט ללא הבהרה",DataSheet!J7))</f>
        <v>פריט ללא הבהרה</v>
      </c>
      <c r="E6">
        <f>IF(DataSheet!B7&lt;&gt;0,DataSheet!B7,"")</f>
        <v>6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WE090036</v>
      </c>
      <c r="B7" s="4" t="str">
        <f>IF(DataSheet!D8&lt;&gt;0,DataSheet!D8,"")</f>
        <v>חפירה באמצעות מחפר/מחפרון לעומק של עד 2 מ'</v>
      </c>
      <c r="C7" s="4" t="str">
        <f>IF(DataSheet!E8&lt;&gt;0,DataSheet!E8,"")</f>
        <v>       החפירה תהיה ברוחב ושיפוע ,מתאימים לעומק החפירה, שימנעו הדרדרות ו/או התמוטטות של דפנות החפירה.</v>
      </c>
      <c r="D7" s="5" t="str">
        <f>IF(A7="","",IF(DataSheet!J8=0,"פריט ללא הבהרה",DataSheet!J8))</f>
        <v>פריט ללא הבהרה</v>
      </c>
      <c r="E7">
        <f>IF(DataSheet!B8&lt;&gt;0,DataSheet!B8,"")</f>
        <v>30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WE090037</v>
      </c>
      <c r="B8" s="4" t="str">
        <f>IF(DataSheet!D9&lt;&gt;0,DataSheet!D9,"")</f>
        <v>חפירה באמצעות מחפר/מחפרון לעומק של עד 4 מ'</v>
      </c>
      <c r="C8" s="4" t="str">
        <f>IF(DataSheet!E9&lt;&gt;0,DataSheet!E9,"")</f>
        <v>       החפירה תהיה ברוחב ושיפוע ,מתאימים לעומק החפירה, שימנעו הדרדרות ו/או התמוטטות של דפנות החפירה</v>
      </c>
      <c r="D8" s="5" t="str">
        <f>IF(A8="","",IF(DataSheet!J9=0,"פריט ללא הבהרה",DataSheet!J9))</f>
        <v>פריט ללא הבהרה</v>
      </c>
      <c r="E8">
        <f>IF(DataSheet!B9&lt;&gt;0,DataSheet!B9,"")</f>
        <v>30</v>
      </c>
      <c r="F8" t="str">
        <f>IF(DataSheet!F9&lt;&gt;0,DataSheet!F9,"")</f>
        <v>מטר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WE100028</v>
      </c>
      <c r="B9" s="4" t="str">
        <f>IF(DataSheet!D10&lt;&gt;0,DataSheet!D10,"")</f>
        <v>חפירה ידנית על פי הנחייה מפורשת של המזמין</v>
      </c>
      <c r="C9" s="4" t="str">
        <f>IF(DataSheet!E10&lt;&gt;0,DataSheet!E10,"")</f>
        <v>החפירה תתבצע בצוות של שני אנשים לפחות, המחיר השעתי הוא לצוות</v>
      </c>
      <c r="D9" s="5" t="str">
        <f>IF(A9="","",IF(DataSheet!J10=0,"פריט ללא הבהרה",DataSheet!J10))</f>
        <v>פריט ללא הבהרה</v>
      </c>
      <c r="E9">
        <f>IF(DataSheet!B10&lt;&gt;0,DataSheet!B10,"")</f>
        <v>36</v>
      </c>
      <c r="F9" t="str">
        <f>IF(DataSheet!F10&lt;&gt;0,DataSheet!F10,"")</f>
        <v>ש'ע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WE020182</v>
      </c>
      <c r="B10" s="4" t="str">
        <f>IF(DataSheet!D11&lt;&gt;0,DataSheet!D11,"")</f>
        <v>אספקה והתקנת תא תקשורת</v>
      </c>
      <c r="C10" s="4" t="str">
        <f>IF(DataSheet!E11&lt;&gt;0,DataSheet!E11,"")</f>
        <v>  הספק יתקין תא תקשורת בכל מקום בו יידרש על פי תכנית ביצוע התיקון היתוך סיבים בכבל האופטי  </v>
      </c>
      <c r="D10" s="5" t="str">
        <f>IF(A10="","",IF(DataSheet!J11=0,"פריט ללא הבהרה",DataSheet!J11))</f>
        <v>פריט ללא הבהרה</v>
      </c>
      <c r="E10">
        <f>IF(DataSheet!B11&lt;&gt;0,DataSheet!B11,"")</f>
        <v>3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WE150900</v>
      </c>
      <c r="B11" s="4" t="str">
        <f>IF(DataSheet!D12&lt;&gt;0,DataSheet!D12,"")</f>
        <v>אספקה והנחה של צנרת ייעודית לנשיפת כבל סיבים אופטיים</v>
      </c>
      <c r="C11" s="4" t="str">
        <f>IF(DataSheet!E12&lt;&gt;0,DataSheet!E12,"")</f>
        <v>הצנרת הייעודית להולכת הכבל האופטי תהיה מסוג מיקרו דאקט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200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WE150901</v>
      </c>
      <c r="B12" s="4" t="str">
        <f>IF(DataSheet!D13&lt;&gt;0,DataSheet!D13,"")</f>
        <v>אספקה והתקנה של מחבר ייעודי לצנרת הולכה</v>
      </c>
      <c r="C12" s="4" t="str">
        <f>IF(DataSheet!E13&lt;&gt;0,DataSheet!E13,"")</f>
        <v>מחבר ייעודי לצנרת האופטית המאפשר חיבור אטום ועמידה בלחץ פנימי של הליך נשיפת הכבל האופטי.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8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WE150902</v>
      </c>
      <c r="B13" s="4" t="str">
        <f>IF(DataSheet!D14&lt;&gt;0,DataSheet!D14,"")</f>
        <v>כבל 96 סיבים אופטים ייעודי לנשיפה בצנרת יעודית</v>
      </c>
      <c r="C13" s="4" t="str">
        <f>IF(DataSheet!E14&lt;&gt;0,DataSheet!E14,"")</f>
        <v> כבל אופטי המכיל 96 סיבים במבנה של 12 סיבים בצינורית מאגדת. סה"כ 8 צינוריות במעטה הכבל.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200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WE150903</v>
      </c>
      <c r="B14" s="4" t="str">
        <f>IF(DataSheet!D15&lt;&gt;0,DataSheet!D15,"")</f>
        <v>תיקון תקלה בכבל סיבים אופטייים</v>
      </c>
      <c r="C14" s="4" t="str">
        <f>IF(DataSheet!E15&lt;&gt;0,DataSheet!E15,"")</f>
        <v>תיקון כבל סיבים אופטיים יתבצע במצב בו יתגלה נתק ו/או ניחות ניכר בסיבים האופטיים ולאחר ביצוע כל הפעולות לאיתור מקום הנתק</v>
      </c>
      <c r="D14" s="5" t="str">
        <f>IF(A14="","",IF(DataSheet!J15=0,"פריט ללא הבהרה",DataSheet!J15))</f>
        <v>פריט ללא הבהרה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5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6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3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190450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45384.554166666698</v>
      </c>
      <c r="AN2" t="s">
        <v>193</v>
      </c>
      <c r="AS2" s="11">
        <v>4</v>
      </c>
      <c r="AT2" t="s">
        <v>194</v>
      </c>
      <c r="BE2" t="s">
        <v>195</v>
      </c>
      <c r="BG2" t="s">
        <v>196</v>
      </c>
      <c r="BI2" t="s">
        <v>197</v>
      </c>
      <c r="BK2" t="s">
        <v>198</v>
      </c>
      <c r="BL2" t="s">
        <v>199</v>
      </c>
      <c r="BS2" t="s">
        <v>182</v>
      </c>
      <c r="BV2" t="s">
        <v>200</v>
      </c>
      <c r="CA2" s="11">
        <v>2</v>
      </c>
      <c r="CB2" t="s">
        <v>201</v>
      </c>
      <c r="CD2" t="s">
        <v>181</v>
      </c>
      <c r="CG2" s="11">
        <v>2</v>
      </c>
      <c r="CH2" t="s">
        <v>202</v>
      </c>
      <c r="CJ2" t="s">
        <v>180</v>
      </c>
      <c r="CM2" t="s">
        <v>180</v>
      </c>
      <c r="CN2" s="11">
        <v>445653</v>
      </c>
      <c r="CO2" s="11">
        <v>222826.5</v>
      </c>
      <c r="CP2" s="11">
        <v>668479.5</v>
      </c>
      <c r="CQ2" t="s">
        <v>180</v>
      </c>
      <c r="CV2" t="s">
        <v>198</v>
      </c>
    </row>
    <row r="3" spans="1:106" x14ac:dyDescent="0.3">
      <c r="A3" s="1" t="s">
        <v>88</v>
      </c>
      <c r="B3" t="s">
        <v>89</v>
      </c>
      <c r="C3" t="s">
        <v>90</v>
      </c>
      <c r="D3" t="s">
        <v>91</v>
      </c>
      <c r="E3" t="s">
        <v>203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204</v>
      </c>
      <c r="BT3" t="s">
        <v>205</v>
      </c>
      <c r="BU3" t="s">
        <v>206</v>
      </c>
      <c r="BV3" t="s">
        <v>207</v>
      </c>
      <c r="BW3" t="s">
        <v>208</v>
      </c>
      <c r="BX3" t="s">
        <v>209</v>
      </c>
      <c r="BY3" t="s">
        <v>210</v>
      </c>
      <c r="BZ3" t="s">
        <v>211</v>
      </c>
      <c r="CA3" t="s">
        <v>212</v>
      </c>
    </row>
    <row r="4" spans="1:106" x14ac:dyDescent="0.3">
      <c r="A4" s="1" t="s">
        <v>213</v>
      </c>
      <c r="C4" t="s">
        <v>214</v>
      </c>
      <c r="D4" t="s">
        <v>215</v>
      </c>
      <c r="E4" t="s">
        <v>199</v>
      </c>
      <c r="F4" t="s">
        <v>216</v>
      </c>
      <c r="G4" t="s">
        <v>217</v>
      </c>
      <c r="J4" t="s">
        <v>188</v>
      </c>
      <c r="K4" t="s">
        <v>191</v>
      </c>
      <c r="L4" s="1">
        <v>45364</v>
      </c>
      <c r="M4" t="s">
        <v>218</v>
      </c>
      <c r="N4" t="s">
        <v>199</v>
      </c>
      <c r="O4" t="s">
        <v>195</v>
      </c>
      <c r="P4" t="s">
        <v>219</v>
      </c>
      <c r="Q4" t="s">
        <v>220</v>
      </c>
      <c r="R4" t="s">
        <v>221</v>
      </c>
      <c r="V4" t="s">
        <v>222</v>
      </c>
      <c r="W4" t="s">
        <v>223</v>
      </c>
      <c r="X4" t="s">
        <v>196</v>
      </c>
      <c r="Y4" t="s">
        <v>224</v>
      </c>
      <c r="Z4" t="s">
        <v>225</v>
      </c>
      <c r="AD4" s="11">
        <v>0</v>
      </c>
      <c r="AF4" t="s">
        <v>226</v>
      </c>
      <c r="AI4" s="1">
        <v>0</v>
      </c>
      <c r="AK4" s="1">
        <v>45364</v>
      </c>
      <c r="AL4" s="1">
        <v>45364</v>
      </c>
      <c r="AM4" s="1">
        <v>45364</v>
      </c>
      <c r="AQ4" s="11">
        <v>0</v>
      </c>
      <c r="AR4" s="11">
        <v>22553</v>
      </c>
      <c r="AS4" s="11">
        <v>190450</v>
      </c>
      <c r="AU4" t="s">
        <v>217</v>
      </c>
      <c r="AV4" t="s">
        <v>191</v>
      </c>
      <c r="AW4" t="s">
        <v>180</v>
      </c>
      <c r="AX4" t="s">
        <v>227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228</v>
      </c>
      <c r="BY4" t="s">
        <v>229</v>
      </c>
      <c r="BZ4" t="s">
        <v>230</v>
      </c>
      <c r="CA4" s="11">
        <v>0</v>
      </c>
    </row>
    <row r="5" spans="1:106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3">
      <c r="A6" s="1" t="s">
        <v>231</v>
      </c>
      <c r="B6" s="11">
        <v>6</v>
      </c>
      <c r="C6" s="11">
        <v>2000</v>
      </c>
      <c r="D6" t="s">
        <v>232</v>
      </c>
      <c r="E6" t="s">
        <v>233</v>
      </c>
      <c r="F6" t="s">
        <v>234</v>
      </c>
      <c r="G6" s="11">
        <v>12000</v>
      </c>
      <c r="H6" t="s">
        <v>191</v>
      </c>
      <c r="I6" s="11">
        <v>6</v>
      </c>
    </row>
    <row r="7" spans="1:106" x14ac:dyDescent="0.3">
      <c r="A7" s="1" t="s">
        <v>235</v>
      </c>
      <c r="B7" s="11">
        <v>6</v>
      </c>
      <c r="C7" s="11">
        <v>2000</v>
      </c>
      <c r="D7" t="s">
        <v>236</v>
      </c>
      <c r="E7" t="s">
        <v>237</v>
      </c>
      <c r="F7" t="s">
        <v>234</v>
      </c>
      <c r="G7" s="11">
        <v>12000</v>
      </c>
      <c r="H7" t="s">
        <v>191</v>
      </c>
      <c r="I7" s="11">
        <v>6</v>
      </c>
    </row>
    <row r="8" spans="1:106" x14ac:dyDescent="0.3">
      <c r="A8" s="1" t="s">
        <v>238</v>
      </c>
      <c r="B8" s="11">
        <v>30</v>
      </c>
      <c r="C8" s="11">
        <v>910</v>
      </c>
      <c r="D8" t="s">
        <v>239</v>
      </c>
      <c r="E8" t="s">
        <v>240</v>
      </c>
      <c r="F8" t="s">
        <v>241</v>
      </c>
      <c r="G8" s="11">
        <v>27300</v>
      </c>
      <c r="H8" t="s">
        <v>191</v>
      </c>
      <c r="I8" s="11">
        <v>30</v>
      </c>
    </row>
    <row r="9" spans="1:106" x14ac:dyDescent="0.3">
      <c r="A9" s="1" t="s">
        <v>242</v>
      </c>
      <c r="B9" s="11">
        <v>30</v>
      </c>
      <c r="C9" s="11">
        <v>2285</v>
      </c>
      <c r="D9" t="s">
        <v>243</v>
      </c>
      <c r="E9" t="s">
        <v>244</v>
      </c>
      <c r="F9" t="s">
        <v>241</v>
      </c>
      <c r="G9" s="11">
        <v>68550</v>
      </c>
      <c r="H9" t="s">
        <v>191</v>
      </c>
      <c r="I9" s="11">
        <v>30</v>
      </c>
    </row>
    <row r="10" spans="1:106" x14ac:dyDescent="0.3">
      <c r="A10" s="1" t="s">
        <v>245</v>
      </c>
      <c r="B10" s="11">
        <v>36</v>
      </c>
      <c r="C10" s="11">
        <v>190</v>
      </c>
      <c r="D10" t="s">
        <v>246</v>
      </c>
      <c r="E10" t="s">
        <v>247</v>
      </c>
      <c r="F10" t="s">
        <v>248</v>
      </c>
      <c r="G10" s="11">
        <v>6840</v>
      </c>
      <c r="H10" t="s">
        <v>191</v>
      </c>
      <c r="I10" s="11">
        <v>36</v>
      </c>
    </row>
    <row r="11" spans="1:106" x14ac:dyDescent="0.3">
      <c r="A11" s="1" t="s">
        <v>249</v>
      </c>
      <c r="B11" s="11">
        <v>3</v>
      </c>
      <c r="C11" s="11">
        <v>7000</v>
      </c>
      <c r="D11" t="s">
        <v>250</v>
      </c>
      <c r="E11" t="s">
        <v>251</v>
      </c>
      <c r="F11" t="s">
        <v>234</v>
      </c>
      <c r="G11" s="11">
        <v>21000</v>
      </c>
      <c r="H11" t="s">
        <v>191</v>
      </c>
      <c r="I11" s="11">
        <v>3</v>
      </c>
    </row>
    <row r="12" spans="1:106" x14ac:dyDescent="0.3">
      <c r="A12" s="1" t="s">
        <v>252</v>
      </c>
      <c r="B12" s="11">
        <v>200</v>
      </c>
      <c r="C12" s="11">
        <v>45</v>
      </c>
      <c r="D12" t="s">
        <v>253</v>
      </c>
      <c r="E12" t="s">
        <v>254</v>
      </c>
      <c r="F12" t="s">
        <v>241</v>
      </c>
      <c r="G12" s="11">
        <v>9000</v>
      </c>
      <c r="H12" t="s">
        <v>191</v>
      </c>
      <c r="I12" s="11">
        <v>200</v>
      </c>
    </row>
    <row r="13" spans="1:106" x14ac:dyDescent="0.3">
      <c r="A13" s="1" t="s">
        <v>255</v>
      </c>
      <c r="B13" s="11">
        <v>8</v>
      </c>
      <c r="C13" s="11">
        <v>470</v>
      </c>
      <c r="D13" t="s">
        <v>256</v>
      </c>
      <c r="E13" t="s">
        <v>257</v>
      </c>
      <c r="F13" t="s">
        <v>234</v>
      </c>
      <c r="G13" s="11">
        <v>3760</v>
      </c>
      <c r="H13" t="s">
        <v>191</v>
      </c>
      <c r="I13" s="11">
        <v>8</v>
      </c>
    </row>
    <row r="14" spans="1:106" x14ac:dyDescent="0.3">
      <c r="A14" s="1" t="s">
        <v>258</v>
      </c>
      <c r="B14" s="11">
        <v>200</v>
      </c>
      <c r="C14" s="11">
        <v>90</v>
      </c>
      <c r="D14" t="s">
        <v>259</v>
      </c>
      <c r="E14" t="s">
        <v>260</v>
      </c>
      <c r="F14" t="s">
        <v>241</v>
      </c>
      <c r="G14" s="11">
        <v>18000</v>
      </c>
      <c r="H14" t="s">
        <v>191</v>
      </c>
      <c r="I14" s="11">
        <v>200</v>
      </c>
    </row>
    <row r="15" spans="1:106" x14ac:dyDescent="0.3">
      <c r="A15" s="1" t="s">
        <v>261</v>
      </c>
      <c r="B15" s="11">
        <v>2</v>
      </c>
      <c r="C15" s="11">
        <v>6000</v>
      </c>
      <c r="D15" t="s">
        <v>262</v>
      </c>
      <c r="E15" t="s">
        <v>263</v>
      </c>
      <c r="F15" t="s">
        <v>234</v>
      </c>
      <c r="G15" s="11">
        <v>12000</v>
      </c>
      <c r="H15" t="s">
        <v>191</v>
      </c>
      <c r="I15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2024-04-02T10:49:56Z</dcterms:modified>
</cp:coreProperties>
</file>