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liat\Downloads\"/>
    </mc:Choice>
  </mc:AlternateContent>
  <workbookProtection workbookPassword="CCDC" lockStructure="1"/>
  <bookViews>
    <workbookView xWindow="0" yWindow="0" windowWidth="28800" windowHeight="12330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D1034" i="2"/>
  <c r="C1034" i="2"/>
  <c r="B1034" i="2"/>
  <c r="A1034" i="2"/>
  <c r="H1033" i="2"/>
  <c r="F1033" i="2"/>
  <c r="E1033" i="2"/>
  <c r="C1033" i="2"/>
  <c r="B1033" i="2"/>
  <c r="A1033" i="2"/>
  <c r="D1033" i="2" s="1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C1021" i="2"/>
  <c r="B1021" i="2"/>
  <c r="A1021" i="2"/>
  <c r="D1021" i="2" s="1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D1018" i="2"/>
  <c r="C1018" i="2"/>
  <c r="B1018" i="2"/>
  <c r="A1018" i="2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D1014" i="2"/>
  <c r="C1014" i="2"/>
  <c r="B1014" i="2"/>
  <c r="A1014" i="2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D1010" i="2"/>
  <c r="C1010" i="2"/>
  <c r="B1010" i="2"/>
  <c r="A1010" i="2"/>
  <c r="H1009" i="2"/>
  <c r="F1009" i="2"/>
  <c r="E1009" i="2"/>
  <c r="C1009" i="2"/>
  <c r="B1009" i="2"/>
  <c r="A1009" i="2"/>
  <c r="D1009" i="2" s="1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C997" i="2"/>
  <c r="B997" i="2"/>
  <c r="A997" i="2"/>
  <c r="D997" i="2" s="1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D994" i="2"/>
  <c r="C994" i="2"/>
  <c r="B994" i="2"/>
  <c r="A994" i="2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D990" i="2"/>
  <c r="C990" i="2"/>
  <c r="B990" i="2"/>
  <c r="A990" i="2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D986" i="2"/>
  <c r="C986" i="2"/>
  <c r="B986" i="2"/>
  <c r="A986" i="2"/>
  <c r="H985" i="2"/>
  <c r="F985" i="2"/>
  <c r="E985" i="2"/>
  <c r="C985" i="2"/>
  <c r="B985" i="2"/>
  <c r="A985" i="2"/>
  <c r="D985" i="2" s="1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D982" i="2"/>
  <c r="C982" i="2"/>
  <c r="B982" i="2"/>
  <c r="A982" i="2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C974" i="2"/>
  <c r="B974" i="2"/>
  <c r="A974" i="2"/>
  <c r="D974" i="2" s="1"/>
  <c r="H973" i="2"/>
  <c r="F973" i="2"/>
  <c r="E973" i="2"/>
  <c r="C973" i="2"/>
  <c r="B973" i="2"/>
  <c r="A973" i="2"/>
  <c r="D973" i="2" s="1"/>
  <c r="H972" i="2"/>
  <c r="F972" i="2"/>
  <c r="E972" i="2"/>
  <c r="C972" i="2"/>
  <c r="B972" i="2"/>
  <c r="A972" i="2"/>
  <c r="D972" i="2" s="1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C967" i="2"/>
  <c r="B967" i="2"/>
  <c r="A967" i="2"/>
  <c r="D967" i="2" s="1"/>
  <c r="H966" i="2"/>
  <c r="F966" i="2"/>
  <c r="E966" i="2"/>
  <c r="D966" i="2"/>
  <c r="C966" i="2"/>
  <c r="B966" i="2"/>
  <c r="A966" i="2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D962" i="2"/>
  <c r="C962" i="2"/>
  <c r="B962" i="2"/>
  <c r="A962" i="2"/>
  <c r="H961" i="2"/>
  <c r="F961" i="2"/>
  <c r="E961" i="2"/>
  <c r="C961" i="2"/>
  <c r="B961" i="2"/>
  <c r="A961" i="2"/>
  <c r="D961" i="2" s="1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D958" i="2"/>
  <c r="C958" i="2"/>
  <c r="B958" i="2"/>
  <c r="A958" i="2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D950" i="2"/>
  <c r="C950" i="2"/>
  <c r="B950" i="2"/>
  <c r="A950" i="2"/>
  <c r="H949" i="2"/>
  <c r="F949" i="2"/>
  <c r="E949" i="2"/>
  <c r="C949" i="2"/>
  <c r="B949" i="2"/>
  <c r="A949" i="2"/>
  <c r="D949" i="2" s="1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D942" i="2"/>
  <c r="C942" i="2"/>
  <c r="B942" i="2"/>
  <c r="A942" i="2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C937" i="2"/>
  <c r="B937" i="2"/>
  <c r="A937" i="2"/>
  <c r="D937" i="2" s="1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D934" i="2"/>
  <c r="C934" i="2"/>
  <c r="B934" i="2"/>
  <c r="A934" i="2"/>
  <c r="H933" i="2"/>
  <c r="F933" i="2"/>
  <c r="E933" i="2"/>
  <c r="C933" i="2"/>
  <c r="B933" i="2"/>
  <c r="A933" i="2"/>
  <c r="D933" i="2" s="1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C927" i="2"/>
  <c r="B927" i="2"/>
  <c r="A927" i="2"/>
  <c r="D927" i="2" s="1"/>
  <c r="H926" i="2"/>
  <c r="F926" i="2"/>
  <c r="E926" i="2"/>
  <c r="D926" i="2"/>
  <c r="C926" i="2"/>
  <c r="B926" i="2"/>
  <c r="A926" i="2"/>
  <c r="H925" i="2"/>
  <c r="F925" i="2"/>
  <c r="E925" i="2"/>
  <c r="C925" i="2"/>
  <c r="B925" i="2"/>
  <c r="A925" i="2"/>
  <c r="D925" i="2" s="1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D918" i="2"/>
  <c r="C918" i="2"/>
  <c r="B918" i="2"/>
  <c r="A918" i="2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C913" i="2"/>
  <c r="B913" i="2"/>
  <c r="A913" i="2"/>
  <c r="D913" i="2" s="1"/>
  <c r="H912" i="2"/>
  <c r="F912" i="2"/>
  <c r="E912" i="2"/>
  <c r="C912" i="2"/>
  <c r="B912" i="2"/>
  <c r="A912" i="2"/>
  <c r="D912" i="2" s="1"/>
  <c r="H911" i="2"/>
  <c r="F911" i="2"/>
  <c r="E911" i="2"/>
  <c r="C911" i="2"/>
  <c r="B911" i="2"/>
  <c r="A911" i="2"/>
  <c r="D911" i="2" s="1"/>
  <c r="H910" i="2"/>
  <c r="F910" i="2"/>
  <c r="E910" i="2"/>
  <c r="D910" i="2"/>
  <c r="C910" i="2"/>
  <c r="B910" i="2"/>
  <c r="A910" i="2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D902" i="2"/>
  <c r="C902" i="2"/>
  <c r="B902" i="2"/>
  <c r="A902" i="2"/>
  <c r="H901" i="2"/>
  <c r="F901" i="2"/>
  <c r="E901" i="2"/>
  <c r="C901" i="2"/>
  <c r="B901" i="2"/>
  <c r="A901" i="2"/>
  <c r="D901" i="2" s="1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D894" i="2"/>
  <c r="C894" i="2"/>
  <c r="B894" i="2"/>
  <c r="A894" i="2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C889" i="2"/>
  <c r="B889" i="2"/>
  <c r="A889" i="2"/>
  <c r="D889" i="2" s="1"/>
  <c r="H888" i="2"/>
  <c r="F888" i="2"/>
  <c r="E888" i="2"/>
  <c r="C888" i="2"/>
  <c r="B888" i="2"/>
  <c r="A888" i="2"/>
  <c r="D888" i="2" s="1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D878" i="2"/>
  <c r="C878" i="2"/>
  <c r="B878" i="2"/>
  <c r="A878" i="2"/>
  <c r="H877" i="2"/>
  <c r="F877" i="2"/>
  <c r="E877" i="2"/>
  <c r="C877" i="2"/>
  <c r="B877" i="2"/>
  <c r="A877" i="2"/>
  <c r="D877" i="2" s="1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D874" i="2"/>
  <c r="C874" i="2"/>
  <c r="B874" i="2"/>
  <c r="A874" i="2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D870" i="2"/>
  <c r="C870" i="2"/>
  <c r="B870" i="2"/>
  <c r="A870" i="2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C865" i="2"/>
  <c r="B865" i="2"/>
  <c r="A865" i="2"/>
  <c r="D865" i="2" s="1"/>
  <c r="H864" i="2"/>
  <c r="F864" i="2"/>
  <c r="E864" i="2"/>
  <c r="C864" i="2"/>
  <c r="B864" i="2"/>
  <c r="A864" i="2"/>
  <c r="D864" i="2" s="1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D854" i="2"/>
  <c r="C854" i="2"/>
  <c r="B854" i="2"/>
  <c r="A854" i="2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D850" i="2"/>
  <c r="C850" i="2"/>
  <c r="B850" i="2"/>
  <c r="A850" i="2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D846" i="2"/>
  <c r="C846" i="2"/>
  <c r="B846" i="2"/>
  <c r="A846" i="2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C841" i="2"/>
  <c r="B841" i="2"/>
  <c r="A841" i="2"/>
  <c r="D841" i="2" s="1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D830" i="2"/>
  <c r="C830" i="2"/>
  <c r="B830" i="2"/>
  <c r="A830" i="2"/>
  <c r="H829" i="2"/>
  <c r="F829" i="2"/>
  <c r="E829" i="2"/>
  <c r="C829" i="2"/>
  <c r="B829" i="2"/>
  <c r="A829" i="2"/>
  <c r="D829" i="2" s="1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D826" i="2"/>
  <c r="C826" i="2"/>
  <c r="B826" i="2"/>
  <c r="A826" i="2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D822" i="2"/>
  <c r="C822" i="2"/>
  <c r="B822" i="2"/>
  <c r="A822" i="2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C817" i="2"/>
  <c r="B817" i="2"/>
  <c r="A817" i="2"/>
  <c r="D817" i="2" s="1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D814" i="2"/>
  <c r="C814" i="2"/>
  <c r="B814" i="2"/>
  <c r="A814" i="2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D806" i="2"/>
  <c r="C806" i="2"/>
  <c r="B806" i="2"/>
  <c r="A806" i="2"/>
  <c r="H805" i="2"/>
  <c r="F805" i="2"/>
  <c r="E805" i="2"/>
  <c r="C805" i="2"/>
  <c r="B805" i="2"/>
  <c r="A805" i="2"/>
  <c r="D805" i="2" s="1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D798" i="2"/>
  <c r="C798" i="2"/>
  <c r="B798" i="2"/>
  <c r="A798" i="2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C793" i="2"/>
  <c r="B793" i="2"/>
  <c r="A793" i="2"/>
  <c r="D793" i="2" s="1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D790" i="2"/>
  <c r="C790" i="2"/>
  <c r="B790" i="2"/>
  <c r="A790" i="2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D782" i="2"/>
  <c r="C782" i="2"/>
  <c r="B782" i="2"/>
  <c r="A782" i="2"/>
  <c r="H781" i="2"/>
  <c r="F781" i="2"/>
  <c r="E781" i="2"/>
  <c r="C781" i="2"/>
  <c r="B781" i="2"/>
  <c r="A781" i="2"/>
  <c r="D781" i="2" s="1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C778" i="2"/>
  <c r="B778" i="2"/>
  <c r="A778" i="2"/>
  <c r="D778" i="2" s="1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D774" i="2"/>
  <c r="C774" i="2"/>
  <c r="B774" i="2"/>
  <c r="A774" i="2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C770" i="2"/>
  <c r="B770" i="2"/>
  <c r="A770" i="2"/>
  <c r="D770" i="2" s="1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D766" i="2"/>
  <c r="C766" i="2"/>
  <c r="B766" i="2"/>
  <c r="A766" i="2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D758" i="2"/>
  <c r="C758" i="2"/>
  <c r="B758" i="2"/>
  <c r="A758" i="2"/>
  <c r="H757" i="2"/>
  <c r="F757" i="2"/>
  <c r="E757" i="2"/>
  <c r="C757" i="2"/>
  <c r="B757" i="2"/>
  <c r="A757" i="2"/>
  <c r="D757" i="2" s="1"/>
  <c r="H756" i="2"/>
  <c r="F756" i="2"/>
  <c r="E756" i="2"/>
  <c r="C756" i="2"/>
  <c r="B756" i="2"/>
  <c r="A756" i="2"/>
  <c r="D756" i="2" s="1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D750" i="2"/>
  <c r="C750" i="2"/>
  <c r="B750" i="2"/>
  <c r="A750" i="2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C745" i="2"/>
  <c r="B745" i="2"/>
  <c r="A745" i="2"/>
  <c r="D745" i="2" s="1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D742" i="2"/>
  <c r="C742" i="2"/>
  <c r="B742" i="2"/>
  <c r="A742" i="2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D726" i="2"/>
  <c r="C726" i="2"/>
  <c r="B726" i="2"/>
  <c r="A726" i="2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C721" i="2"/>
  <c r="B721" i="2"/>
  <c r="A721" i="2"/>
  <c r="D721" i="2" s="1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D718" i="2"/>
  <c r="C718" i="2"/>
  <c r="B718" i="2"/>
  <c r="A718" i="2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D710" i="2"/>
  <c r="C710" i="2"/>
  <c r="B710" i="2"/>
  <c r="A710" i="2"/>
  <c r="H709" i="2"/>
  <c r="F709" i="2"/>
  <c r="E709" i="2"/>
  <c r="C709" i="2"/>
  <c r="B709" i="2"/>
  <c r="A709" i="2"/>
  <c r="D709" i="2" s="1"/>
  <c r="H708" i="2"/>
  <c r="F708" i="2"/>
  <c r="E708" i="2"/>
  <c r="C708" i="2"/>
  <c r="B708" i="2"/>
  <c r="A708" i="2"/>
  <c r="D708" i="2" s="1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D702" i="2"/>
  <c r="C702" i="2"/>
  <c r="B702" i="2"/>
  <c r="A702" i="2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C697" i="2"/>
  <c r="B697" i="2"/>
  <c r="A697" i="2"/>
  <c r="D697" i="2" s="1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D694" i="2"/>
  <c r="C694" i="2"/>
  <c r="B694" i="2"/>
  <c r="A694" i="2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D686" i="2"/>
  <c r="C686" i="2"/>
  <c r="B686" i="2"/>
  <c r="A686" i="2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D678" i="2"/>
  <c r="C678" i="2"/>
  <c r="B678" i="2"/>
  <c r="A678" i="2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D670" i="2"/>
  <c r="C670" i="2"/>
  <c r="B670" i="2"/>
  <c r="A670" i="2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D663" i="2"/>
  <c r="C663" i="2"/>
  <c r="B663" i="2"/>
  <c r="A663" i="2"/>
  <c r="H662" i="2"/>
  <c r="F662" i="2"/>
  <c r="E662" i="2"/>
  <c r="C662" i="2"/>
  <c r="B662" i="2"/>
  <c r="A662" i="2"/>
  <c r="D662" i="2" s="1"/>
  <c r="H661" i="2"/>
  <c r="F661" i="2"/>
  <c r="E661" i="2"/>
  <c r="C661" i="2"/>
  <c r="B661" i="2"/>
  <c r="A661" i="2"/>
  <c r="D661" i="2" s="1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D656" i="2"/>
  <c r="C656" i="2"/>
  <c r="B656" i="2"/>
  <c r="A656" i="2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C649" i="2"/>
  <c r="B649" i="2"/>
  <c r="A649" i="2"/>
  <c r="D649" i="2" s="1"/>
  <c r="H648" i="2"/>
  <c r="F648" i="2"/>
  <c r="E648" i="2"/>
  <c r="D648" i="2"/>
  <c r="C648" i="2"/>
  <c r="B648" i="2"/>
  <c r="A648" i="2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D640" i="2"/>
  <c r="C640" i="2"/>
  <c r="B640" i="2"/>
  <c r="A640" i="2"/>
  <c r="H639" i="2"/>
  <c r="F639" i="2"/>
  <c r="E639" i="2"/>
  <c r="C639" i="2"/>
  <c r="B639" i="2"/>
  <c r="A639" i="2"/>
  <c r="D639" i="2" s="1"/>
  <c r="H638" i="2"/>
  <c r="F638" i="2"/>
  <c r="E638" i="2"/>
  <c r="C638" i="2"/>
  <c r="B638" i="2"/>
  <c r="A638" i="2"/>
  <c r="D638" i="2" s="1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D632" i="2"/>
  <c r="C632" i="2"/>
  <c r="B632" i="2"/>
  <c r="A632" i="2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C625" i="2"/>
  <c r="B625" i="2"/>
  <c r="A625" i="2"/>
  <c r="D625" i="2" s="1"/>
  <c r="H624" i="2"/>
  <c r="F624" i="2"/>
  <c r="E624" i="2"/>
  <c r="D624" i="2"/>
  <c r="C624" i="2"/>
  <c r="B624" i="2"/>
  <c r="A624" i="2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D617" i="2"/>
  <c r="C617" i="2"/>
  <c r="B617" i="2"/>
  <c r="A617" i="2"/>
  <c r="H616" i="2"/>
  <c r="F616" i="2"/>
  <c r="E616" i="2"/>
  <c r="C616" i="2"/>
  <c r="B616" i="2"/>
  <c r="A616" i="2"/>
  <c r="D616" i="2" s="1"/>
  <c r="H615" i="2"/>
  <c r="F615" i="2"/>
  <c r="E615" i="2"/>
  <c r="C615" i="2"/>
  <c r="B615" i="2"/>
  <c r="A615" i="2"/>
  <c r="D615" i="2" s="1"/>
  <c r="H614" i="2"/>
  <c r="F614" i="2"/>
  <c r="E614" i="2"/>
  <c r="C614" i="2"/>
  <c r="B614" i="2"/>
  <c r="A614" i="2"/>
  <c r="D614" i="2" s="1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D610" i="2"/>
  <c r="C610" i="2"/>
  <c r="B610" i="2"/>
  <c r="A610" i="2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D598" i="2"/>
  <c r="C598" i="2"/>
  <c r="B598" i="2"/>
  <c r="A598" i="2"/>
  <c r="H597" i="2"/>
  <c r="F597" i="2"/>
  <c r="E597" i="2"/>
  <c r="C597" i="2"/>
  <c r="B597" i="2"/>
  <c r="A597" i="2"/>
  <c r="D597" i="2" s="1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D591" i="2"/>
  <c r="C591" i="2"/>
  <c r="B591" i="2"/>
  <c r="A591" i="2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D584" i="2"/>
  <c r="C584" i="2"/>
  <c r="B584" i="2"/>
  <c r="A584" i="2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C577" i="2"/>
  <c r="B577" i="2"/>
  <c r="A577" i="2"/>
  <c r="D577" i="2" s="1"/>
  <c r="H576" i="2"/>
  <c r="F576" i="2"/>
  <c r="E576" i="2"/>
  <c r="D576" i="2"/>
  <c r="C576" i="2"/>
  <c r="B576" i="2"/>
  <c r="A576" i="2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C569" i="2"/>
  <c r="B569" i="2"/>
  <c r="A569" i="2"/>
  <c r="D569" i="2" s="1"/>
  <c r="H568" i="2"/>
  <c r="F568" i="2"/>
  <c r="E568" i="2"/>
  <c r="D568" i="2"/>
  <c r="C568" i="2"/>
  <c r="B568" i="2"/>
  <c r="A568" i="2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D560" i="2"/>
  <c r="C560" i="2"/>
  <c r="B560" i="2"/>
  <c r="A560" i="2"/>
  <c r="H559" i="2"/>
  <c r="F559" i="2"/>
  <c r="E559" i="2"/>
  <c r="C559" i="2"/>
  <c r="B559" i="2"/>
  <c r="A559" i="2"/>
  <c r="D559" i="2" s="1"/>
  <c r="H558" i="2"/>
  <c r="F558" i="2"/>
  <c r="E558" i="2"/>
  <c r="C558" i="2"/>
  <c r="B558" i="2"/>
  <c r="A558" i="2"/>
  <c r="D558" i="2" s="1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D552" i="2"/>
  <c r="C552" i="2"/>
  <c r="B552" i="2"/>
  <c r="A552" i="2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D545" i="2"/>
  <c r="C545" i="2"/>
  <c r="B545" i="2"/>
  <c r="A545" i="2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D538" i="2"/>
  <c r="C538" i="2"/>
  <c r="B538" i="2"/>
  <c r="A538" i="2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D532" i="2"/>
  <c r="C532" i="2"/>
  <c r="B532" i="2"/>
  <c r="A532" i="2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D526" i="2"/>
  <c r="C526" i="2"/>
  <c r="B526" i="2"/>
  <c r="A526" i="2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C523" i="2"/>
  <c r="B523" i="2"/>
  <c r="A523" i="2"/>
  <c r="D523" i="2" s="1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D512" i="2"/>
  <c r="C512" i="2"/>
  <c r="B512" i="2"/>
  <c r="A512" i="2"/>
  <c r="H511" i="2"/>
  <c r="F511" i="2"/>
  <c r="E511" i="2"/>
  <c r="C511" i="2"/>
  <c r="B511" i="2"/>
  <c r="A511" i="2"/>
  <c r="D511" i="2" s="1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D507" i="2"/>
  <c r="C507" i="2"/>
  <c r="B507" i="2"/>
  <c r="A507" i="2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D502" i="2"/>
  <c r="C502" i="2"/>
  <c r="B502" i="2"/>
  <c r="A502" i="2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D488" i="2"/>
  <c r="C488" i="2"/>
  <c r="B488" i="2"/>
  <c r="A488" i="2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D483" i="2"/>
  <c r="C483" i="2"/>
  <c r="B483" i="2"/>
  <c r="A483" i="2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C480" i="2"/>
  <c r="B480" i="2"/>
  <c r="A480" i="2"/>
  <c r="D480" i="2" s="1"/>
  <c r="H479" i="2"/>
  <c r="F479" i="2"/>
  <c r="E479" i="2"/>
  <c r="C479" i="2"/>
  <c r="B479" i="2"/>
  <c r="A479" i="2"/>
  <c r="D479" i="2" s="1"/>
  <c r="H478" i="2"/>
  <c r="F478" i="2"/>
  <c r="E478" i="2"/>
  <c r="D478" i="2"/>
  <c r="C478" i="2"/>
  <c r="B478" i="2"/>
  <c r="A478" i="2"/>
  <c r="H477" i="2"/>
  <c r="F477" i="2"/>
  <c r="E477" i="2"/>
  <c r="C477" i="2"/>
  <c r="B477" i="2"/>
  <c r="A477" i="2"/>
  <c r="D477" i="2" s="1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D471" i="2"/>
  <c r="C471" i="2"/>
  <c r="B471" i="2"/>
  <c r="A471" i="2"/>
  <c r="H470" i="2"/>
  <c r="F470" i="2"/>
  <c r="E470" i="2"/>
  <c r="C470" i="2"/>
  <c r="B470" i="2"/>
  <c r="A470" i="2"/>
  <c r="D470" i="2" s="1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D464" i="2"/>
  <c r="C464" i="2"/>
  <c r="B464" i="2"/>
  <c r="A464" i="2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C455" i="2"/>
  <c r="B455" i="2"/>
  <c r="A455" i="2"/>
  <c r="D455" i="2" s="1"/>
  <c r="H454" i="2"/>
  <c r="F454" i="2"/>
  <c r="E454" i="2"/>
  <c r="C454" i="2"/>
  <c r="B454" i="2"/>
  <c r="A454" i="2"/>
  <c r="D454" i="2" s="1"/>
  <c r="H453" i="2"/>
  <c r="F453" i="2"/>
  <c r="E453" i="2"/>
  <c r="D453" i="2"/>
  <c r="C453" i="2"/>
  <c r="B453" i="2"/>
  <c r="A453" i="2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C447" i="2"/>
  <c r="B447" i="2"/>
  <c r="A447" i="2"/>
  <c r="D447" i="2" s="1"/>
  <c r="H446" i="2"/>
  <c r="F446" i="2"/>
  <c r="E446" i="2"/>
  <c r="D446" i="2"/>
  <c r="C446" i="2"/>
  <c r="B446" i="2"/>
  <c r="A446" i="2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D440" i="2"/>
  <c r="C440" i="2"/>
  <c r="B440" i="2"/>
  <c r="A440" i="2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C432" i="2"/>
  <c r="B432" i="2"/>
  <c r="A432" i="2"/>
  <c r="D432" i="2" s="1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D429" i="2"/>
  <c r="C429" i="2"/>
  <c r="B429" i="2"/>
  <c r="A429" i="2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D423" i="2"/>
  <c r="C423" i="2"/>
  <c r="B423" i="2"/>
  <c r="A423" i="2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D416" i="2"/>
  <c r="C416" i="2"/>
  <c r="B416" i="2"/>
  <c r="A416" i="2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C407" i="2"/>
  <c r="B407" i="2"/>
  <c r="A407" i="2"/>
  <c r="D407" i="2" s="1"/>
  <c r="H406" i="2"/>
  <c r="F406" i="2"/>
  <c r="E406" i="2"/>
  <c r="D406" i="2"/>
  <c r="C406" i="2"/>
  <c r="B406" i="2"/>
  <c r="A406" i="2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C403" i="2"/>
  <c r="B403" i="2"/>
  <c r="A403" i="2"/>
  <c r="D403" i="2" s="1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D399" i="2"/>
  <c r="C399" i="2"/>
  <c r="B399" i="2"/>
  <c r="A399" i="2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D391" i="2"/>
  <c r="C391" i="2"/>
  <c r="B391" i="2"/>
  <c r="A391" i="2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C384" i="2"/>
  <c r="B384" i="2"/>
  <c r="A384" i="2"/>
  <c r="D384" i="2" s="1"/>
  <c r="H383" i="2"/>
  <c r="F383" i="2"/>
  <c r="E383" i="2"/>
  <c r="C383" i="2"/>
  <c r="B383" i="2"/>
  <c r="A383" i="2"/>
  <c r="D383" i="2" s="1"/>
  <c r="H382" i="2"/>
  <c r="F382" i="2"/>
  <c r="E382" i="2"/>
  <c r="D382" i="2"/>
  <c r="C382" i="2"/>
  <c r="B382" i="2"/>
  <c r="A382" i="2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C375" i="2"/>
  <c r="B375" i="2"/>
  <c r="A375" i="2"/>
  <c r="D375" i="2" s="1"/>
  <c r="H374" i="2"/>
  <c r="F374" i="2"/>
  <c r="E374" i="2"/>
  <c r="D374" i="2"/>
  <c r="C374" i="2"/>
  <c r="B374" i="2"/>
  <c r="A374" i="2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D368" i="2"/>
  <c r="C368" i="2"/>
  <c r="B368" i="2"/>
  <c r="A368" i="2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C360" i="2"/>
  <c r="B360" i="2"/>
  <c r="A360" i="2"/>
  <c r="D360" i="2" s="1"/>
  <c r="H359" i="2"/>
  <c r="F359" i="2"/>
  <c r="E359" i="2"/>
  <c r="C359" i="2"/>
  <c r="B359" i="2"/>
  <c r="A359" i="2"/>
  <c r="D359" i="2" s="1"/>
  <c r="H358" i="2"/>
  <c r="F358" i="2"/>
  <c r="E358" i="2"/>
  <c r="D358" i="2"/>
  <c r="C358" i="2"/>
  <c r="B358" i="2"/>
  <c r="A358" i="2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D351" i="2"/>
  <c r="C351" i="2"/>
  <c r="B351" i="2"/>
  <c r="A351" i="2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D344" i="2"/>
  <c r="C344" i="2"/>
  <c r="B344" i="2"/>
  <c r="A344" i="2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D333" i="2"/>
  <c r="C333" i="2"/>
  <c r="B333" i="2"/>
  <c r="A333" i="2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D326" i="2"/>
  <c r="C326" i="2"/>
  <c r="B326" i="2"/>
  <c r="A326" i="2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C320" i="2"/>
  <c r="B320" i="2"/>
  <c r="A320" i="2"/>
  <c r="D320" i="2" s="1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D316" i="2"/>
  <c r="C316" i="2"/>
  <c r="B316" i="2"/>
  <c r="A316" i="2"/>
  <c r="H315" i="2"/>
  <c r="F315" i="2"/>
  <c r="E315" i="2"/>
  <c r="C315" i="2"/>
  <c r="B315" i="2"/>
  <c r="A315" i="2"/>
  <c r="D315" i="2" s="1"/>
  <c r="H314" i="2"/>
  <c r="F314" i="2"/>
  <c r="E314" i="2"/>
  <c r="D314" i="2"/>
  <c r="C314" i="2"/>
  <c r="B314" i="2"/>
  <c r="A314" i="2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D309" i="2"/>
  <c r="C309" i="2"/>
  <c r="B309" i="2"/>
  <c r="A309" i="2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C301" i="2"/>
  <c r="B301" i="2"/>
  <c r="A301" i="2"/>
  <c r="D301" i="2" s="1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D292" i="2"/>
  <c r="C292" i="2"/>
  <c r="B292" i="2"/>
  <c r="A292" i="2"/>
  <c r="H291" i="2"/>
  <c r="F291" i="2"/>
  <c r="E291" i="2"/>
  <c r="C291" i="2"/>
  <c r="B291" i="2"/>
  <c r="A291" i="2"/>
  <c r="D291" i="2" s="1"/>
  <c r="H290" i="2"/>
  <c r="F290" i="2"/>
  <c r="E290" i="2"/>
  <c r="D290" i="2"/>
  <c r="C290" i="2"/>
  <c r="B290" i="2"/>
  <c r="A290" i="2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D284" i="2"/>
  <c r="C284" i="2"/>
  <c r="B284" i="2"/>
  <c r="A284" i="2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D267" i="2"/>
  <c r="C267" i="2"/>
  <c r="B267" i="2"/>
  <c r="A267" i="2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D261" i="2"/>
  <c r="C261" i="2"/>
  <c r="B261" i="2"/>
  <c r="A261" i="2"/>
  <c r="H260" i="2"/>
  <c r="F260" i="2"/>
  <c r="E260" i="2"/>
  <c r="C260" i="2"/>
  <c r="B260" i="2"/>
  <c r="A260" i="2"/>
  <c r="D260" i="2" s="1"/>
  <c r="H259" i="2"/>
  <c r="F259" i="2"/>
  <c r="E259" i="2"/>
  <c r="D259" i="2"/>
  <c r="C259" i="2"/>
  <c r="B259" i="2"/>
  <c r="A259" i="2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D244" i="2"/>
  <c r="C244" i="2"/>
  <c r="B244" i="2"/>
  <c r="A244" i="2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D239" i="2"/>
  <c r="C239" i="2"/>
  <c r="B239" i="2"/>
  <c r="A239" i="2"/>
  <c r="H238" i="2"/>
  <c r="F238" i="2"/>
  <c r="E238" i="2"/>
  <c r="C238" i="2"/>
  <c r="B238" i="2"/>
  <c r="A238" i="2"/>
  <c r="D238" i="2" s="1"/>
  <c r="H237" i="2"/>
  <c r="F237" i="2"/>
  <c r="E237" i="2"/>
  <c r="D237" i="2"/>
  <c r="C237" i="2"/>
  <c r="B237" i="2"/>
  <c r="A237" i="2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C223" i="2"/>
  <c r="B223" i="2"/>
  <c r="A223" i="2"/>
  <c r="D223" i="2" s="1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D218" i="2"/>
  <c r="C218" i="2"/>
  <c r="B218" i="2"/>
  <c r="A218" i="2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D215" i="2"/>
  <c r="C215" i="2"/>
  <c r="B215" i="2"/>
  <c r="A215" i="2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D211" i="2"/>
  <c r="C211" i="2"/>
  <c r="B211" i="2"/>
  <c r="A211" i="2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C196" i="2"/>
  <c r="B196" i="2"/>
  <c r="A196" i="2"/>
  <c r="D196" i="2" s="1"/>
  <c r="H195" i="2"/>
  <c r="F195" i="2"/>
  <c r="E195" i="2"/>
  <c r="D195" i="2"/>
  <c r="C195" i="2"/>
  <c r="B195" i="2"/>
  <c r="A195" i="2"/>
  <c r="H194" i="2"/>
  <c r="F194" i="2"/>
  <c r="E194" i="2"/>
  <c r="C194" i="2"/>
  <c r="B194" i="2"/>
  <c r="A194" i="2"/>
  <c r="D194" i="2" s="1"/>
  <c r="H193" i="2"/>
  <c r="F193" i="2"/>
  <c r="E193" i="2"/>
  <c r="C193" i="2"/>
  <c r="B193" i="2"/>
  <c r="A193" i="2"/>
  <c r="D193" i="2" s="1"/>
  <c r="H192" i="2"/>
  <c r="F192" i="2"/>
  <c r="E192" i="2"/>
  <c r="C192" i="2"/>
  <c r="B192" i="2"/>
  <c r="A192" i="2"/>
  <c r="D192" i="2" s="1"/>
  <c r="H191" i="2"/>
  <c r="F191" i="2"/>
  <c r="E191" i="2"/>
  <c r="C191" i="2"/>
  <c r="B191" i="2"/>
  <c r="A191" i="2"/>
  <c r="D191" i="2" s="1"/>
  <c r="H190" i="2"/>
  <c r="F190" i="2"/>
  <c r="E190" i="2"/>
  <c r="C190" i="2"/>
  <c r="B190" i="2"/>
  <c r="A190" i="2"/>
  <c r="D190" i="2" s="1"/>
  <c r="H189" i="2"/>
  <c r="F189" i="2"/>
  <c r="E189" i="2"/>
  <c r="D189" i="2"/>
  <c r="C189" i="2"/>
  <c r="B189" i="2"/>
  <c r="A189" i="2"/>
  <c r="H188" i="2"/>
  <c r="F188" i="2"/>
  <c r="E188" i="2"/>
  <c r="C188" i="2"/>
  <c r="B188" i="2"/>
  <c r="A188" i="2"/>
  <c r="D188" i="2" s="1"/>
  <c r="H187" i="2"/>
  <c r="F187" i="2"/>
  <c r="E187" i="2"/>
  <c r="D187" i="2"/>
  <c r="C187" i="2"/>
  <c r="B187" i="2"/>
  <c r="A187" i="2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D172" i="2"/>
  <c r="C172" i="2"/>
  <c r="B172" i="2"/>
  <c r="A172" i="2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D166" i="2"/>
  <c r="C166" i="2"/>
  <c r="B166" i="2"/>
  <c r="A166" i="2"/>
  <c r="H165" i="2"/>
  <c r="F165" i="2"/>
  <c r="E165" i="2"/>
  <c r="C165" i="2"/>
  <c r="B165" i="2"/>
  <c r="A165" i="2"/>
  <c r="D165" i="2" s="1"/>
  <c r="H164" i="2"/>
  <c r="F164" i="2"/>
  <c r="E164" i="2"/>
  <c r="D164" i="2"/>
  <c r="C164" i="2"/>
  <c r="B164" i="2"/>
  <c r="A164" i="2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D147" i="2"/>
  <c r="C147" i="2"/>
  <c r="B147" i="2"/>
  <c r="A147" i="2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D143" i="2"/>
  <c r="C143" i="2"/>
  <c r="B143" i="2"/>
  <c r="A143" i="2"/>
  <c r="H142" i="2"/>
  <c r="F142" i="2"/>
  <c r="E142" i="2"/>
  <c r="C142" i="2"/>
  <c r="B142" i="2"/>
  <c r="A142" i="2"/>
  <c r="D142" i="2" s="1"/>
  <c r="H141" i="2"/>
  <c r="F141" i="2"/>
  <c r="E141" i="2"/>
  <c r="D141" i="2"/>
  <c r="C141" i="2"/>
  <c r="B141" i="2"/>
  <c r="A141" i="2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D122" i="2"/>
  <c r="C122" i="2"/>
  <c r="B122" i="2"/>
  <c r="A122" i="2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D116" i="2"/>
  <c r="C116" i="2"/>
  <c r="B116" i="2"/>
  <c r="A116" i="2"/>
  <c r="H115" i="2"/>
  <c r="F115" i="2"/>
  <c r="E115" i="2"/>
  <c r="C115" i="2"/>
  <c r="B115" i="2"/>
  <c r="A115" i="2"/>
  <c r="D115" i="2" s="1"/>
  <c r="H114" i="2"/>
  <c r="F114" i="2"/>
  <c r="E114" i="2"/>
  <c r="D114" i="2"/>
  <c r="C114" i="2"/>
  <c r="B114" i="2"/>
  <c r="A114" i="2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D97" i="2"/>
  <c r="C97" i="2"/>
  <c r="B97" i="2"/>
  <c r="A97" i="2"/>
  <c r="H96" i="2"/>
  <c r="F96" i="2"/>
  <c r="E96" i="2"/>
  <c r="C96" i="2"/>
  <c r="B96" i="2"/>
  <c r="A96" i="2"/>
  <c r="D96" i="2" s="1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D92" i="2"/>
  <c r="C92" i="2"/>
  <c r="B92" i="2"/>
  <c r="A92" i="2"/>
  <c r="H91" i="2"/>
  <c r="F91" i="2"/>
  <c r="E91" i="2"/>
  <c r="C91" i="2"/>
  <c r="B91" i="2"/>
  <c r="A91" i="2"/>
  <c r="D91" i="2" s="1"/>
  <c r="H90" i="2"/>
  <c r="F90" i="2"/>
  <c r="E90" i="2"/>
  <c r="D90" i="2"/>
  <c r="C90" i="2"/>
  <c r="B90" i="2"/>
  <c r="A90" i="2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C85" i="2"/>
  <c r="B85" i="2"/>
  <c r="A85" i="2"/>
  <c r="D85" i="2" s="1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D72" i="2"/>
  <c r="C72" i="2"/>
  <c r="B72" i="2"/>
  <c r="A72" i="2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D67" i="2"/>
  <c r="C67" i="2"/>
  <c r="B67" i="2"/>
  <c r="A67" i="2"/>
  <c r="H66" i="2"/>
  <c r="F66" i="2"/>
  <c r="E66" i="2"/>
  <c r="D66" i="2"/>
  <c r="C66" i="2"/>
  <c r="B66" i="2"/>
  <c r="A66" i="2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D53" i="2"/>
  <c r="C53" i="2"/>
  <c r="B53" i="2"/>
  <c r="A53" i="2"/>
  <c r="H52" i="2"/>
  <c r="F52" i="2"/>
  <c r="E52" i="2"/>
  <c r="C52" i="2"/>
  <c r="B52" i="2"/>
  <c r="A52" i="2"/>
  <c r="D52" i="2" s="1"/>
  <c r="H51" i="2"/>
  <c r="F51" i="2"/>
  <c r="E51" i="2"/>
  <c r="C51" i="2"/>
  <c r="B51" i="2"/>
  <c r="A51" i="2"/>
  <c r="D51" i="2" s="1"/>
  <c r="H50" i="2"/>
  <c r="F50" i="2"/>
  <c r="E50" i="2"/>
  <c r="C50" i="2"/>
  <c r="B50" i="2"/>
  <c r="A50" i="2"/>
  <c r="D50" i="2" s="1"/>
  <c r="H49" i="2"/>
  <c r="F49" i="2"/>
  <c r="E49" i="2"/>
  <c r="C49" i="2"/>
  <c r="B49" i="2"/>
  <c r="A49" i="2"/>
  <c r="D49" i="2" s="1"/>
  <c r="H48" i="2"/>
  <c r="F48" i="2"/>
  <c r="E48" i="2"/>
  <c r="D48" i="2"/>
  <c r="C48" i="2"/>
  <c r="B48" i="2"/>
  <c r="A48" i="2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D43" i="2"/>
  <c r="C43" i="2"/>
  <c r="B43" i="2"/>
  <c r="A43" i="2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D29" i="2"/>
  <c r="C29" i="2"/>
  <c r="B29" i="2"/>
  <c r="A29" i="2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C23" i="2"/>
  <c r="B23" i="2"/>
  <c r="A23" i="2"/>
  <c r="D23" i="2" s="1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D19" i="2"/>
  <c r="C19" i="2"/>
  <c r="B19" i="2"/>
  <c r="A19" i="2"/>
  <c r="H18" i="2"/>
  <c r="F18" i="2"/>
  <c r="E18" i="2"/>
  <c r="D18" i="2"/>
  <c r="C18" i="2"/>
  <c r="B18" i="2"/>
  <c r="A18" i="2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C6" i="2"/>
  <c r="B6" i="2"/>
  <c r="A6" i="2"/>
  <c r="D6" i="2" s="1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<sst xmlns="http://schemas.openxmlformats.org/spreadsheetml/2006/main" count="313" uniqueCount="264">
  <si>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</si>
  <si>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</si>
  <si>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</si>
  <si>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</si>
  <si>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</si>
  <si>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</si>
  <si>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</si>
  <si>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</si>
  <si>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</si>
  <si>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</si>
  <si>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</si>
  <si>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</si>
  <si>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</si>
  <si>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</si>
  <si>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</si>
  <si>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</si>
  <si>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</si>
  <si>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</si>
  <si>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</si>
  <si>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</si>
  <si>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</si>
  <si>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</si>
  <si>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</si>
  <si>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</si>
  <si>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</si>
  <si>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</si>
  <si>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</si>
  <si>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</si>
  <si>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</si>
  <si>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</si>
  <si>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</si>
  <si>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</si>
  <si>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</si>
  <si>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</si>
  <si>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</si>
  <si>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</si>
  <si>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</si>
  <si>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</si>
  <si>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</si>
  <si>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</si>
  <si>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</si>
  <si>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</si>
  <si>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</si>
  <si>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</si>
  <si>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</si>
  <si>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</si>
  <si>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</si>
  <si>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</si>
  <si>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</si>
  <si>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</si>
  <si>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</si>
  <si>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</si>
  <si>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</si>
  <si>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</si>
  <si>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</si>
  <si>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</si>
  <si>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</si>
  <si>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</si>
  <si>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</si>
  <si>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</si>
  <si>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</si>
  <si>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</si>
  <si>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</si>
  <si>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</si>
  <si>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</si>
  <si>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</si>
  <si>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</si>
  <si>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</si>
  <si>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</si>
  <si>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</si>
  <si>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</si>
  <si>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</si>
  <si>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</si>
  <si>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</si>
  <si>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</si>
  <si>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</si>
  <si>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</si>
  <si>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</si>
  <si>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</si>
  <si>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</si>
  <si>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</si>
  <si>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</si>
  <si>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</si>
  <si>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</si>
  <si>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</si>
  <si>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</si>
  <si>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</si>
  <si>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</si>
  <si>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</si>
  <si>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</si>
  <si>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</si>
  <si>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</si>
  <si>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</si>
  <si>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</si>
  <si>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</si>
  <si>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</si>
  <si>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</si>
  <si>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</si>
  <si>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</si>
  <si>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</si>
  <si>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</si>
  <si>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</si>
  <si>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</si>
  <si>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</si>
  <si>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</si>
  <si>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</si>
  <si>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</si>
  <si>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</si>
  <si>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</si>
  <si>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</si>
  <si>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</si>
  <si>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</si>
  <si>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</si>
  <si>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</si>
  <si>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</si>
  <si>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</si>
  <si>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</si>
  <si>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</si>
  <si>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</si>
  <si>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</si>
  <si>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</si>
  <si>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</si>
  <si>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</si>
  <si>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</si>
  <si>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</si>
  <si>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</si>
  <si>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</si>
  <si>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</si>
  <si>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</si>
  <si>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</si>
  <si>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</si>
  <si>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</si>
  <si>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</si>
  <si>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</si>
  <si>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</si>
  <si>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</si>
  <si>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</si>
  <si>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</si>
  <si>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</si>
  <si>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</si>
  <si>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</si>
  <si>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</si>
  <si>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</si>
  <si>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</si>
  <si>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</si>
  <si>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</si>
  <si>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</si>
  <si>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</si>
  <si>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</si>
  <si>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</si>
  <si>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</si>
  <si>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</si>
  <si>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</si>
  <si>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</si>
  <si>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</si>
  <si>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</si>
  <si>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</si>
  <si>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</si>
  <si>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</si>
  <si>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</si>
  <si>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</si>
  <si>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</si>
  <si>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</si>
  <si>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</si>
  <si>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</si>
  <si>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</si>
  <si>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</si>
  <si>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</si>
  <si>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</si>
  <si>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</si>
  <si>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</si>
  <si>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</si>
  <si>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</si>
  <si>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</si>
  <si>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</si>
  <si>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13/03/2024</t>
  </si>
  <si>
    <t>PD24000495</t>
  </si>
  <si>
    <t>הנדסה-מטה</t>
  </si>
  <si>
    <t>בטיפול רכש</t>
  </si>
  <si>
    <t>liat</t>
  </si>
  <si>
    <t>Y</t>
  </si>
  <si>
    <t>A2400003</t>
  </si>
  <si>
    <t>ilan_m</t>
  </si>
  <si>
    <t>450</t>
  </si>
  <si>
    <t>חוזה אחזקה</t>
  </si>
  <si>
    <t>00</t>
  </si>
  <si>
    <t>מאשרי דרישות מרוכזות - כללי</t>
  </si>
  <si>
    <t>X</t>
  </si>
  <si>
    <t>190,450.00</t>
  </si>
  <si>
    <t>32,376.50</t>
  </si>
  <si>
    <t>222,826.50</t>
  </si>
  <si>
    <t>ILS</t>
  </si>
  <si>
    <t>002</t>
  </si>
  <si>
    <t>michal</t>
  </si>
  <si>
    <t>במכרז</t>
  </si>
  <si>
    <t>12</t>
  </si>
  <si>
    <t>הנדסה</t>
  </si>
  <si>
    <t>3,008</t>
  </si>
  <si>
    <t>אילן מינץ</t>
  </si>
  <si>
    <t>0</t>
  </si>
  <si>
    <t>0.00</t>
  </si>
  <si>
    <t>אחזקה</t>
  </si>
  <si>
    <t>תיקון, אחזקה והתקנת סיבים אופטיים בקווי הדלק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</si>
  <si>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</si>
  <si>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</si>
  <si>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</si>
  <si>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</si>
  <si>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</si>
  <si>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</si>
  <si>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</si>
  <si>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</si>
  <si>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</si>
  <si>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</si>
  <si>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</si>
  <si>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אחזקת סיבים אופטיים בקווי דלק</t>
  </si>
  <si>
    <t>190,450</t>
  </si>
  <si>
    <t>1.00</t>
  </si>
  <si>
    <t>יח</t>
  </si>
  <si>
    <t>280</t>
  </si>
  <si>
    <t>704</t>
  </si>
  <si>
    <t>027</t>
  </si>
  <si>
    <t>280.0.12.704-027</t>
  </si>
  <si>
    <t>קווי קמ"ד (*)</t>
  </si>
  <si>
    <t>ללא פרויקט</t>
  </si>
  <si>
    <t>עבודות אחזקה</t>
  </si>
  <si>
    <t>עבודות דחופות בקווי דלק</t>
  </si>
  <si>
    <t>1002</t>
  </si>
  <si>
    <t>הזמנה אחרונה</t>
  </si>
  <si>
    <t>WTO010</t>
  </si>
  <si>
    <t>כתב כמויות עבודות הנדסה</t>
  </si>
  <si>
    <t>כתב כמויות עבודות</t>
  </si>
  <si>
    <t>WE060162</t>
  </si>
  <si>
    <t>בדיקת OTDR לאיתור בעיה/תקלה בכבל סיבים אופטיים</t>
  </si>
  <si>
    <t>בדיקת ה- OTDR תתבצע בשני מקומות שונים:בקצה הכבל האופטי באחד ממתקני תש"א, שוחה הנמצאת במיקום הקרוב ביותר למקום התקלה</t>
  </si>
  <si>
    <t>CMP</t>
  </si>
  <si>
    <t>WE060163</t>
  </si>
  <si>
    <t>בדיקת OTDR בסיום תיקון תקלה בכבל סיבים אופטיים</t>
  </si>
  <si>
    <t>בסיום תקלה תתבצע בדיקת OTDR לבדיקת תקינות הכבל האופטי.</t>
  </si>
  <si>
    <t>WE090036</t>
  </si>
  <si>
    <t>חפירה באמצעות מחפר/מחפרון לעומק של עד 2 מ'</t>
  </si>
  <si>
    <t>       החפירה תהיה ברוחב ושיפוע ,מתאימים לעומק החפירה, שימנעו הדרדרות ו/או התמוטטות של דפנות החפירה.</t>
  </si>
  <si>
    <t>מטר</t>
  </si>
  <si>
    <t>WE090037</t>
  </si>
  <si>
    <t>חפירה באמצעות מחפר/מחפרון לעומק של עד 4 מ'</t>
  </si>
  <si>
    <t>       החפירה תהיה ברוחב ושיפוע ,מתאימים לעומק החפירה, שימנעו הדרדרות ו/או התמוטטות של דפנות החפירה</t>
  </si>
  <si>
    <t>WE100028</t>
  </si>
  <si>
    <t>חפירה ידנית על פי הנחייה מפורשת של המזמין</t>
  </si>
  <si>
    <t>החפירה תתבצע בצוות של שני אנשים לפחות, המחיר השעתי הוא לצוות</t>
  </si>
  <si>
    <t>ש'ע</t>
  </si>
  <si>
    <t>WE020182</t>
  </si>
  <si>
    <t>אספקה והתקנת תא תקשורת</t>
  </si>
  <si>
    <t>  הספק יתקין תא תקשורת בכל מקום בו יידרש על פי תכנית ביצוע התיקון היתוך סיבים בכבל האופטי  </t>
  </si>
  <si>
    <t>WE150900</t>
  </si>
  <si>
    <t>אספקה והנחה של צנרת ייעודית לנשיפת כבל סיבים אופטיים</t>
  </si>
  <si>
    <t>הצנרת הייעודית להולכת הכבל האופטי תהיה מסוג מיקרו דאקט</t>
  </si>
  <si>
    <t>WE150901</t>
  </si>
  <si>
    <t>אספקה והתקנה של מחבר ייעודי לצנרת הולכה</t>
  </si>
  <si>
    <t>מחבר ייעודי לצנרת האופטית המאפשר חיבור אטום ועמידה בלחץ פנימי של הליך נשיפת הכבל האופטי.</t>
  </si>
  <si>
    <t>WE150902</t>
  </si>
  <si>
    <t>כבל 96 סיבים אופטים ייעודי לנשיפה בצנרת יעודית</t>
  </si>
  <si>
    <t> כבל אופטי המכיל 96 סיבים במבנה של 12 סיבים בצינורית מאגדת. סה"כ 8 צינוריות במעטה הכבל.</t>
  </si>
  <si>
    <t>WE150903</t>
  </si>
  <si>
    <t>תיקון תקלה בכבל סיבים אופטייים</t>
  </si>
  <si>
    <t>תיקון כבל סיבים אופטיים יתבצע במצב בו יתגלה נתק ו/או ניחות ניכר בסיבים האופטיים ולאחר ביצוע כל הפעולות לאיתור מקום הנתק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</si>
</sst>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zoomScale="70" zoomScaleNormal="70" workbookViewId="0">
      <selection activeCell="C7" sqref="C7"/>
    </sheetView>
  </sheetViews>
  <sheetFormatPr defaultColWidth="10.25" defaultRowHeight="14" x14ac:dyDescent="0.3"/>
  <cols>
    <col min="1" max="1" width="14.75" style="5" bestFit="1" customWidth="1"/>
    <col min="2" max="2" width="40" style="4" customWidth="1"/>
    <col min="3" max="3" width="51.83203125" style="4" customWidth="1"/>
    <col min="4" max="4" width="16.08203125" style="5" customWidth="1"/>
    <col min="7" max="7" width="10.25" style="3"/>
    <col min="8" max="8" width="16" customWidth="1"/>
    <col min="9" max="9" width="15.5" customWidth="1"/>
  </cols>
  <sheetData>
    <row r="1" spans="1:10" x14ac:dyDescent="0.3">
      <c r="A1" s="8" t="s">
        <v>157</v>
      </c>
      <c r="B1" s="9"/>
      <c r="C1" s="10" t="s">
        <v>124</v>
      </c>
    </row>
    <row r="2" spans="1:10" x14ac:dyDescent="0.3">
      <c r="A2" s="5" t="str">
        <f>IF(DataSheet!C4&lt;&gt;0,DataSheet!C4,"")</f>
        <v>אחזקת סיבים אופטיים בקווי דלק</v>
      </c>
      <c r="B2" s="5"/>
      <c r="C2" s="5" t="str">
        <f>IF(DataSheet!B2&lt;&gt;0,DataSheet!B2,"")</f>
        <v>PD24000495</v>
      </c>
    </row>
    <row r="4" spans="1:10" s="2" customFormat="1" ht="44.25" customHeight="1" x14ac:dyDescent="0.3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3">
      <c r="A5" s="5" t="str">
        <f>IF(DataSheet!A6&lt;&gt;0,DataSheet!A6,"")</f>
        <v>WE060162</v>
      </c>
      <c r="B5" s="4" t="str">
        <f>IF(DataSheet!D6&lt;&gt;0,DataSheet!D6,"")</f>
        <v>בדיקת OTDR לאיתור בעיה/תקלה בכבל סיבים אופטיים</v>
      </c>
      <c r="C5" s="4" t="str">
        <f>IF(DataSheet!E6&lt;&gt;0,DataSheet!E6,"")</f>
        <v>בדיקת ה- OTDR תתבצע בשני מקומות שונים:בקצה הכבל האופטי באחד ממתקני תש"א, שוחה הנמצאת במיקום הקרוב ביותר למקום התקלה</v>
      </c>
      <c r="D5" s="5" t="str">
        <f>IF(A5="","",IF(DataSheet!J6=0,"פריט ללא הבהרה",DataSheet!J6))</f>
        <v>פריט ללא הבהרה</v>
      </c>
      <c r="E5">
        <f>IF(DataSheet!B6&lt;&gt;0,DataSheet!B6,"")</f>
        <v>6</v>
      </c>
      <c r="F5" t="str">
        <f>IF(DataSheet!F6&lt;&gt;0,DataSheet!F6,"")</f>
        <v>CMP</v>
      </c>
      <c r="H5" t="str">
        <f>IF(G5= 0,"",G5*E5)</f>
        <v/>
      </c>
    </row>
    <row r="6" spans="1:10" ht="46.5" customHeight="1" x14ac:dyDescent="0.3">
      <c r="A6" s="5" t="str">
        <f>IF(DataSheet!A7&lt;&gt;0,DataSheet!A7,"")</f>
        <v>WE060163</v>
      </c>
      <c r="B6" s="4" t="str">
        <f>IF(DataSheet!D7&lt;&gt;0,DataSheet!D7,"")</f>
        <v>בדיקת OTDR בסיום תיקון תקלה בכבל סיבים אופטיים</v>
      </c>
      <c r="C6" s="4" t="str">
        <f>IF(DataSheet!E7&lt;&gt;0,DataSheet!E7,"")</f>
        <v>בסיום תקלה תתבצע בדיקת OTDR לבדיקת תקינות הכבל האופטי.</v>
      </c>
      <c r="D6" s="5" t="str">
        <f>IF(A6="","",IF(DataSheet!J7=0,"פריט ללא הבהרה",DataSheet!J7))</f>
        <v>פריט ללא הבהרה</v>
      </c>
      <c r="E6">
        <f>IF(DataSheet!B7&lt;&gt;0,DataSheet!B7,"")</f>
        <v>6</v>
      </c>
      <c r="F6" t="str">
        <f>IF(DataSheet!F7&lt;&gt;0,DataSheet!F7,"")</f>
        <v>CMP</v>
      </c>
      <c r="H6" t="str">
        <f t="shared" ref="H6:H69" si="0">IF(G6= 0,"",G6*E6)</f>
        <v/>
      </c>
    </row>
    <row r="7" spans="1:10" ht="46.5" customHeight="1" x14ac:dyDescent="0.3">
      <c r="A7" s="5" t="str">
        <f>IF(DataSheet!A8&lt;&gt;0,DataSheet!A8,"")</f>
        <v>WE090036</v>
      </c>
      <c r="B7" s="4" t="str">
        <f>IF(DataSheet!D8&lt;&gt;0,DataSheet!D8,"")</f>
        <v>חפירה באמצעות מחפר/מחפרון לעומק של עד 2 מ'</v>
      </c>
      <c r="C7" s="4" t="str">
        <f>IF(DataSheet!E8&lt;&gt;0,DataSheet!E8,"")</f>
        <v>       החפירה תהיה ברוחב ושיפוע ,מתאימים לעומק החפירה, שימנעו הדרדרות ו/או התמוטטות של דפנות החפירה.</v>
      </c>
      <c r="D7" s="5" t="str">
        <f>IF(A7="","",IF(DataSheet!J8=0,"פריט ללא הבהרה",DataSheet!J8))</f>
        <v>פריט ללא הבהרה</v>
      </c>
      <c r="E7">
        <f>IF(DataSheet!B8&lt;&gt;0,DataSheet!B8,"")</f>
        <v>30</v>
      </c>
      <c r="F7" t="str">
        <f>IF(DataSheet!F8&lt;&gt;0,DataSheet!F8,"")</f>
        <v>מטר</v>
      </c>
      <c r="H7" t="str">
        <f t="shared" si="0"/>
        <v/>
      </c>
    </row>
    <row r="8" spans="1:10" ht="46.5" customHeight="1" x14ac:dyDescent="0.3">
      <c r="A8" s="5" t="str">
        <f>IF(DataSheet!A9&lt;&gt;0,DataSheet!A9,"")</f>
        <v>WE090037</v>
      </c>
      <c r="B8" s="4" t="str">
        <f>IF(DataSheet!D9&lt;&gt;0,DataSheet!D9,"")</f>
        <v>חפירה באמצעות מחפר/מחפרון לעומק של עד 4 מ'</v>
      </c>
      <c r="C8" s="4" t="str">
        <f>IF(DataSheet!E9&lt;&gt;0,DataSheet!E9,"")</f>
        <v>       החפירה תהיה ברוחב ושיפוע ,מתאימים לעומק החפירה, שימנעו הדרדרות ו/או התמוטטות של דפנות החפירה</v>
      </c>
      <c r="D8" s="5" t="str">
        <f>IF(A8="","",IF(DataSheet!J9=0,"פריט ללא הבהרה",DataSheet!J9))</f>
        <v>פריט ללא הבהרה</v>
      </c>
      <c r="E8">
        <f>IF(DataSheet!B9&lt;&gt;0,DataSheet!B9,"")</f>
        <v>30</v>
      </c>
      <c r="F8" t="str">
        <f>IF(DataSheet!F9&lt;&gt;0,DataSheet!F9,"")</f>
        <v>מטר</v>
      </c>
      <c r="H8" t="str">
        <f t="shared" si="0"/>
        <v/>
      </c>
    </row>
    <row r="9" spans="1:10" ht="46.5" customHeight="1" x14ac:dyDescent="0.3">
      <c r="A9" s="5" t="str">
        <f>IF(DataSheet!A10&lt;&gt;0,DataSheet!A10,"")</f>
        <v>WE100028</v>
      </c>
      <c r="B9" s="4" t="str">
        <f>IF(DataSheet!D10&lt;&gt;0,DataSheet!D10,"")</f>
        <v>חפירה ידנית על פי הנחייה מפורשת של המזמין</v>
      </c>
      <c r="C9" s="4" t="str">
        <f>IF(DataSheet!E10&lt;&gt;0,DataSheet!E10,"")</f>
        <v>החפירה תתבצע בצוות של שני אנשים לפחות, המחיר השעתי הוא לצוות</v>
      </c>
      <c r="D9" s="5" t="str">
        <f>IF(A9="","",IF(DataSheet!J10=0,"פריט ללא הבהרה",DataSheet!J10))</f>
        <v>פריט ללא הבהרה</v>
      </c>
      <c r="E9">
        <f>IF(DataSheet!B10&lt;&gt;0,DataSheet!B10,"")</f>
        <v>36</v>
      </c>
      <c r="F9" t="str">
        <f>IF(DataSheet!F10&lt;&gt;0,DataSheet!F10,"")</f>
        <v>ש'ע</v>
      </c>
      <c r="H9" t="str">
        <f t="shared" si="0"/>
        <v/>
      </c>
    </row>
    <row r="10" spans="1:10" ht="46.5" customHeight="1" x14ac:dyDescent="0.3">
      <c r="A10" s="5" t="str">
        <f>IF(DataSheet!A11&lt;&gt;0,DataSheet!A11,"")</f>
        <v>WE020182</v>
      </c>
      <c r="B10" s="4" t="str">
        <f>IF(DataSheet!D11&lt;&gt;0,DataSheet!D11,"")</f>
        <v>אספקה והתקנת תא תקשורת</v>
      </c>
      <c r="C10" s="4" t="str">
        <f>IF(DataSheet!E11&lt;&gt;0,DataSheet!E11,"")</f>
        <v>  הספק יתקין תא תקשורת בכל מקום בו יידרש על פי תכנית ביצוע התיקון היתוך סיבים בכבל האופטי  </v>
      </c>
      <c r="D10" s="5" t="str">
        <f>IF(A10="","",IF(DataSheet!J11=0,"פריט ללא הבהרה",DataSheet!J11))</f>
        <v>פריט ללא הבהרה</v>
      </c>
      <c r="E10">
        <f>IF(DataSheet!B11&lt;&gt;0,DataSheet!B11,"")</f>
        <v>3</v>
      </c>
      <c r="F10" t="str">
        <f>IF(DataSheet!F11&lt;&gt;0,DataSheet!F11,"")</f>
        <v>CMP</v>
      </c>
      <c r="H10" t="str">
        <f t="shared" si="0"/>
        <v/>
      </c>
    </row>
    <row r="11" spans="1:10" ht="46.5" customHeight="1" x14ac:dyDescent="0.3">
      <c r="A11" s="5" t="str">
        <f>IF(DataSheet!A12&lt;&gt;0,DataSheet!A12,"")</f>
        <v>WE150900</v>
      </c>
      <c r="B11" s="4" t="str">
        <f>IF(DataSheet!D12&lt;&gt;0,DataSheet!D12,"")</f>
        <v>אספקה והנחה של צנרת ייעודית לנשיפת כבל סיבים אופטיים</v>
      </c>
      <c r="C11" s="4" t="str">
        <f>IF(DataSheet!E12&lt;&gt;0,DataSheet!E12,"")</f>
        <v>הצנרת הייעודית להולכת הכבל האופטי תהיה מסוג מיקרו דאקט</v>
      </c>
      <c r="D11" s="5" t="str">
        <f>IF(A11="","",IF(DataSheet!J12=0,"פריט ללא הבהרה",DataSheet!J12))</f>
        <v>פריט ללא הבהרה</v>
      </c>
      <c r="E11">
        <f>IF(DataSheet!B12&lt;&gt;0,DataSheet!B12,"")</f>
        <v>200</v>
      </c>
      <c r="F11" t="str">
        <f>IF(DataSheet!F12&lt;&gt;0,DataSheet!F12,"")</f>
        <v>מטר</v>
      </c>
      <c r="H11" t="str">
        <f t="shared" si="0"/>
        <v/>
      </c>
    </row>
    <row r="12" spans="1:10" ht="46.5" customHeight="1" x14ac:dyDescent="0.3">
      <c r="A12" s="5" t="str">
        <f>IF(DataSheet!A13&lt;&gt;0,DataSheet!A13,"")</f>
        <v>WE150901</v>
      </c>
      <c r="B12" s="4" t="str">
        <f>IF(DataSheet!D13&lt;&gt;0,DataSheet!D13,"")</f>
        <v>אספקה והתקנה של מחבר ייעודי לצנרת הולכה</v>
      </c>
      <c r="C12" s="4" t="str">
        <f>IF(DataSheet!E13&lt;&gt;0,DataSheet!E13,"")</f>
        <v>מחבר ייעודי לצנרת האופטית המאפשר חיבור אטום ועמידה בלחץ פנימי של הליך נשיפת הכבל האופטי.</v>
      </c>
      <c r="D12" s="5" t="str">
        <f>IF(A12="","",IF(DataSheet!J13=0,"פריט ללא הבהרה",DataSheet!J13))</f>
        <v>פריט ללא הבהרה</v>
      </c>
      <c r="E12">
        <f>IF(DataSheet!B13&lt;&gt;0,DataSheet!B13,"")</f>
        <v>8</v>
      </c>
      <c r="F12" t="str">
        <f>IF(DataSheet!F13&lt;&gt;0,DataSheet!F13,"")</f>
        <v>CMP</v>
      </c>
      <c r="H12" t="str">
        <f t="shared" si="0"/>
        <v/>
      </c>
    </row>
    <row r="13" spans="1:10" ht="46.5" customHeight="1" x14ac:dyDescent="0.3">
      <c r="A13" s="5" t="str">
        <f>IF(DataSheet!A14&lt;&gt;0,DataSheet!A14,"")</f>
        <v>WE150902</v>
      </c>
      <c r="B13" s="4" t="str">
        <f>IF(DataSheet!D14&lt;&gt;0,DataSheet!D14,"")</f>
        <v>כבל 96 סיבים אופטים ייעודי לנשיפה בצנרת יעודית</v>
      </c>
      <c r="C13" s="4" t="str">
        <f>IF(DataSheet!E14&lt;&gt;0,DataSheet!E14,"")</f>
        <v> כבל אופטי המכיל 96 סיבים במבנה של 12 סיבים בצינורית מאגדת. סה"כ 8 צינוריות במעטה הכבל.</v>
      </c>
      <c r="D13" s="5" t="str">
        <f>IF(A13="","",IF(DataSheet!J14=0,"פריט ללא הבהרה",DataSheet!J14))</f>
        <v>פריט ללא הבהרה</v>
      </c>
      <c r="E13">
        <f>IF(DataSheet!B14&lt;&gt;0,DataSheet!B14,"")</f>
        <v>200</v>
      </c>
      <c r="F13" t="str">
        <f>IF(DataSheet!F14&lt;&gt;0,DataSheet!F14,"")</f>
        <v>מטר</v>
      </c>
      <c r="H13" t="str">
        <f t="shared" si="0"/>
        <v/>
      </c>
    </row>
    <row r="14" spans="1:10" ht="46.5" customHeight="1" x14ac:dyDescent="0.3">
      <c r="A14" s="5" t="str">
        <f>IF(DataSheet!A15&lt;&gt;0,DataSheet!A15,"")</f>
        <v>WE150903</v>
      </c>
      <c r="B14" s="4" t="str">
        <f>IF(DataSheet!D15&lt;&gt;0,DataSheet!D15,"")</f>
        <v>תיקון תקלה בכבל סיבים אופטייים</v>
      </c>
      <c r="C14" s="4" t="str">
        <f>IF(DataSheet!E15&lt;&gt;0,DataSheet!E15,"")</f>
        <v>תיקון כבל סיבים אופטיים יתבצע במצב בו יתגלה נתק ו/או ניחות ניכר בסיבים האופטיים ולאחר ביצוע כל הפעולות לאיתור מקום הנתק</v>
      </c>
      <c r="D14" s="5" t="str">
        <f>IF(A14="","",IF(DataSheet!J15=0,"פריט ללא הבהרה",DataSheet!J15))</f>
        <v>פריט ללא הבהרה</v>
      </c>
      <c r="E14">
        <f>IF(DataSheet!B15&lt;&gt;0,DataSheet!B15,"")</f>
        <v>2</v>
      </c>
      <c r="F14" t="str">
        <f>IF(DataSheet!F15&lt;&gt;0,DataSheet!F15,"")</f>
        <v>CMP</v>
      </c>
      <c r="H14" t="str">
        <f t="shared" si="0"/>
        <v/>
      </c>
    </row>
    <row r="15" spans="1:10" ht="46.5" customHeight="1" x14ac:dyDescent="0.3">
      <c r="A15" s="5" t="str">
        <f>IF(DataSheet!A16&lt;&gt;0,DataSheet!A16,"")</f>
        <v/>
      </c>
      <c r="B15" s="4" t="str">
        <f>IF(DataSheet!D16&lt;&gt;0,DataSheet!D16,"")</f>
        <v/>
      </c>
      <c r="C15" s="4" t="str">
        <f>IF(DataSheet!E16&lt;&gt;0,DataSheet!E16,"")</f>
        <v/>
      </c>
      <c r="D15" s="5" t="str">
        <f>IF(A15="","",IF(DataSheet!J16=0,"פריט ללא הבהרה",DataSheet!J16))</f>
        <v/>
      </c>
      <c r="E15" t="str">
        <f>IF(DataSheet!B16&lt;&gt;0,DataSheet!B16,"")</f>
        <v/>
      </c>
      <c r="F15" t="str">
        <f>IF(DataSheet!F16&lt;&gt;0,DataSheet!F16,"")</f>
        <v/>
      </c>
      <c r="H15" t="str">
        <f t="shared" si="0"/>
        <v/>
      </c>
    </row>
    <row r="16" spans="1:10" ht="46.5" customHeight="1" x14ac:dyDescent="0.3">
      <c r="A16" s="5" t="str">
        <f>IF(DataSheet!A17&lt;&gt;0,DataSheet!A17,"")</f>
        <v/>
      </c>
      <c r="B16" s="4" t="str">
        <f>IF(DataSheet!D17&lt;&gt;0,DataSheet!D17,"")</f>
        <v/>
      </c>
      <c r="C16" s="4" t="str">
        <f>IF(DataSheet!E17&lt;&gt;0,DataSheet!E17,"")</f>
        <v/>
      </c>
      <c r="D16" s="5" t="str">
        <f>IF(A16="","",IF(DataSheet!J17=0,"פריט ללא הבהרה",DataSheet!J17))</f>
        <v/>
      </c>
      <c r="E16" t="str">
        <f>IF(DataSheet!B17&lt;&gt;0,DataSheet!B17,"")</f>
        <v/>
      </c>
      <c r="F16" t="str">
        <f>IF(DataSheet!F17&lt;&gt;0,DataSheet!F17,"")</f>
        <v/>
      </c>
      <c r="H16" t="str">
        <f t="shared" si="0"/>
        <v/>
      </c>
    </row>
    <row r="17" spans="1:8" ht="46.5" customHeight="1" x14ac:dyDescent="0.3">
      <c r="A17" s="5" t="str">
        <f>IF(DataSheet!A18&lt;&gt;0,DataSheet!A18,"")</f>
        <v/>
      </c>
      <c r="B17" s="4" t="str">
        <f>IF(DataSheet!D18&lt;&gt;0,DataSheet!D18,"")</f>
        <v/>
      </c>
      <c r="C17" s="4" t="str">
        <f>IF(DataSheet!E18&lt;&gt;0,DataSheet!E18,"")</f>
        <v/>
      </c>
      <c r="D17" s="5" t="str">
        <f>IF(A17="","",IF(DataSheet!J18=0,"פריט ללא הבהרה",DataSheet!J18))</f>
        <v/>
      </c>
      <c r="E17" t="str">
        <f>IF(DataSheet!B18&lt;&gt;0,DataSheet!B18,"")</f>
        <v/>
      </c>
      <c r="F17" t="str">
        <f>IF(DataSheet!F18&lt;&gt;0,DataSheet!F18,"")</f>
        <v/>
      </c>
      <c r="H17" t="str">
        <f t="shared" si="0"/>
        <v/>
      </c>
    </row>
    <row r="18" spans="1:8" ht="46.5" customHeight="1" x14ac:dyDescent="0.3">
      <c r="A18" s="5" t="str">
        <f>IF(DataSheet!A19&lt;&gt;0,DataSheet!A19,"")</f>
        <v/>
      </c>
      <c r="B18" s="4" t="str">
        <f>IF(DataSheet!D19&lt;&gt;0,DataSheet!D19,"")</f>
        <v/>
      </c>
      <c r="C18" s="4" t="str">
        <f>IF(DataSheet!E19&lt;&gt;0,DataSheet!E19,"")</f>
        <v/>
      </c>
      <c r="D18" s="5" t="str">
        <f>IF(A18="","",IF(DataSheet!J19=0,"פריט ללא הבהרה",DataSheet!J19))</f>
        <v/>
      </c>
      <c r="E18" t="str">
        <f>IF(DataSheet!B19&lt;&gt;0,DataSheet!B19,"")</f>
        <v/>
      </c>
      <c r="F18" t="str">
        <f>IF(DataSheet!F19&lt;&gt;0,DataSheet!F19,"")</f>
        <v/>
      </c>
      <c r="H18" t="str">
        <f t="shared" si="0"/>
        <v/>
      </c>
    </row>
    <row r="19" spans="1:8" ht="46.5" customHeight="1" x14ac:dyDescent="0.3">
      <c r="A19" s="5" t="str">
        <f>IF(DataSheet!A20&lt;&gt;0,DataSheet!A20,"")</f>
        <v/>
      </c>
      <c r="B19" s="4" t="str">
        <f>IF(DataSheet!D20&lt;&gt;0,DataSheet!D20,"")</f>
        <v/>
      </c>
      <c r="C19" s="4" t="str">
        <f>IF(DataSheet!E20&lt;&gt;0,DataSheet!E20,"")</f>
        <v/>
      </c>
      <c r="D19" s="5" t="str">
        <f>IF(A19="","",IF(DataSheet!J20=0,"פריט ללא הבהרה",DataSheet!J20))</f>
        <v/>
      </c>
      <c r="E19" t="str">
        <f>IF(DataSheet!B20&lt;&gt;0,DataSheet!B20,"")</f>
        <v/>
      </c>
      <c r="F19" t="str">
        <f>IF(DataSheet!F20&lt;&gt;0,DataSheet!F20,"")</f>
        <v/>
      </c>
      <c r="H19" t="str">
        <f t="shared" si="0"/>
        <v/>
      </c>
    </row>
    <row r="20" spans="1:8" ht="46.5" customHeight="1" x14ac:dyDescent="0.3">
      <c r="A20" s="5" t="str">
        <f>IF(DataSheet!A21&lt;&gt;0,DataSheet!A21,"")</f>
        <v/>
      </c>
      <c r="B20" s="4" t="str">
        <f>IF(DataSheet!D21&lt;&gt;0,DataSheet!D21,"")</f>
        <v/>
      </c>
      <c r="C20" s="4" t="str">
        <f>IF(DataSheet!E21&lt;&gt;0,DataSheet!E21,"")</f>
        <v/>
      </c>
      <c r="D20" s="5" t="str">
        <f>IF(A20="","",IF(DataSheet!J21=0,"פריט ללא הבהרה",DataSheet!J21))</f>
        <v/>
      </c>
      <c r="E20" t="str">
        <f>IF(DataSheet!B21&lt;&gt;0,DataSheet!B21,"")</f>
        <v/>
      </c>
      <c r="F20" t="str">
        <f>IF(DataSheet!F21&lt;&gt;0,DataSheet!F21,"")</f>
        <v/>
      </c>
      <c r="H20" t="str">
        <f t="shared" si="0"/>
        <v/>
      </c>
    </row>
    <row r="21" spans="1:8" ht="46.5" customHeight="1" x14ac:dyDescent="0.3">
      <c r="A21" s="5" t="str">
        <f>IF(DataSheet!A22&lt;&gt;0,DataSheet!A22,"")</f>
        <v/>
      </c>
      <c r="B21" s="4" t="str">
        <f>IF(DataSheet!D22&lt;&gt;0,DataSheet!D22,"")</f>
        <v/>
      </c>
      <c r="C21" s="4" t="str">
        <f>IF(DataSheet!E22&lt;&gt;0,DataSheet!E22,"")</f>
        <v/>
      </c>
      <c r="D21" s="5" t="str">
        <f>IF(A21="","",IF(DataSheet!J22=0,"פריט ללא הבהרה",DataSheet!J22))</f>
        <v/>
      </c>
      <c r="E21" t="str">
        <f>IF(DataSheet!B22&lt;&gt;0,DataSheet!B22,"")</f>
        <v/>
      </c>
      <c r="F21" t="str">
        <f>IF(DataSheet!F22&lt;&gt;0,DataSheet!F22,"")</f>
        <v/>
      </c>
      <c r="H21" t="str">
        <f t="shared" si="0"/>
        <v/>
      </c>
    </row>
    <row r="22" spans="1:8" ht="46.5" customHeight="1" x14ac:dyDescent="0.3">
      <c r="A22" s="5" t="str">
        <f>IF(DataSheet!A23&lt;&gt;0,DataSheet!A23,"")</f>
        <v/>
      </c>
      <c r="B22" s="4" t="str">
        <f>IF(DataSheet!D23&lt;&gt;0,DataSheet!D23,"")</f>
        <v/>
      </c>
      <c r="C22" s="4" t="str">
        <f>IF(DataSheet!E23&lt;&gt;0,DataSheet!E23,"")</f>
        <v/>
      </c>
      <c r="D22" s="5" t="str">
        <f>IF(A22="","",IF(DataSheet!J23=0,"פריט ללא הבהרה",DataSheet!J23))</f>
        <v/>
      </c>
      <c r="E22" t="str">
        <f>IF(DataSheet!B23&lt;&gt;0,DataSheet!B23,"")</f>
        <v/>
      </c>
      <c r="F22" t="str">
        <f>IF(DataSheet!F23&lt;&gt;0,DataSheet!F23,"")</f>
        <v/>
      </c>
      <c r="H22" t="str">
        <f t="shared" si="0"/>
        <v/>
      </c>
    </row>
    <row r="23" spans="1:8" ht="46.5" customHeight="1" x14ac:dyDescent="0.3">
      <c r="A23" s="5" t="str">
        <f>IF(DataSheet!A24&lt;&gt;0,DataSheet!A24,"")</f>
        <v/>
      </c>
      <c r="B23" s="4" t="str">
        <f>IF(DataSheet!D24&lt;&gt;0,DataSheet!D24,"")</f>
        <v/>
      </c>
      <c r="C23" s="4" t="str">
        <f>IF(DataSheet!E24&lt;&gt;0,DataSheet!E24,"")</f>
        <v/>
      </c>
      <c r="D23" s="5" t="str">
        <f>IF(A23="","",IF(DataSheet!J24=0,"פריט ללא הבהרה",DataSheet!J24))</f>
        <v/>
      </c>
      <c r="E23" t="str">
        <f>IF(DataSheet!B24&lt;&gt;0,DataSheet!B24,"")</f>
        <v/>
      </c>
      <c r="F23" t="str">
        <f>IF(DataSheet!F24&lt;&gt;0,DataSheet!F24,"")</f>
        <v/>
      </c>
      <c r="H23" t="str">
        <f t="shared" si="0"/>
        <v/>
      </c>
    </row>
    <row r="24" spans="1:8" ht="46.5" customHeight="1" x14ac:dyDescent="0.3">
      <c r="A24" s="5" t="str">
        <f>IF(DataSheet!A25&lt;&gt;0,DataSheet!A25,"")</f>
        <v/>
      </c>
      <c r="B24" s="4" t="str">
        <f>IF(DataSheet!D25&lt;&gt;0,DataSheet!D25,"")</f>
        <v/>
      </c>
      <c r="C24" s="4" t="str">
        <f>IF(DataSheet!E25&lt;&gt;0,DataSheet!E25,"")</f>
        <v/>
      </c>
      <c r="D24" s="5" t="str">
        <f>IF(A24="","",IF(DataSheet!J25=0,"פריט ללא הבהרה",DataSheet!J25))</f>
        <v/>
      </c>
      <c r="E24" t="str">
        <f>IF(DataSheet!B25&lt;&gt;0,DataSheet!B25,"")</f>
        <v/>
      </c>
      <c r="F24" t="str">
        <f>IF(DataSheet!F25&lt;&gt;0,DataSheet!F25,"")</f>
        <v/>
      </c>
      <c r="H24" t="str">
        <f t="shared" si="0"/>
        <v/>
      </c>
    </row>
    <row r="25" spans="1:8" ht="46.5" customHeight="1" x14ac:dyDescent="0.3">
      <c r="A25" s="5" t="str">
        <f>IF(DataSheet!A26&lt;&gt;0,DataSheet!A26,"")</f>
        <v/>
      </c>
      <c r="B25" s="4" t="str">
        <f>IF(DataSheet!D26&lt;&gt;0,DataSheet!D26,"")</f>
        <v/>
      </c>
      <c r="C25" s="4" t="str">
        <f>IF(DataSheet!E26&lt;&gt;0,DataSheet!E26,"")</f>
        <v/>
      </c>
      <c r="D25" s="5" t="str">
        <f>IF(A25="","",IF(DataSheet!J26=0,"פריט ללא הבהרה",DataSheet!J26))</f>
        <v/>
      </c>
      <c r="E25" t="str">
        <f>IF(DataSheet!B26&lt;&gt;0,DataSheet!B26,"")</f>
        <v/>
      </c>
      <c r="F25" t="str">
        <f>IF(DataSheet!F26&lt;&gt;0,DataSheet!F26,"")</f>
        <v/>
      </c>
      <c r="H25" t="str">
        <f t="shared" si="0"/>
        <v/>
      </c>
    </row>
    <row r="26" spans="1:8" ht="46.5" customHeight="1" x14ac:dyDescent="0.3">
      <c r="A26" s="5" t="str">
        <f>IF(DataSheet!A27&lt;&gt;0,DataSheet!A27,"")</f>
        <v/>
      </c>
      <c r="B26" s="4" t="str">
        <f>IF(DataSheet!D27&lt;&gt;0,DataSheet!D27,"")</f>
        <v/>
      </c>
      <c r="C26" s="4" t="str">
        <f>IF(DataSheet!E27&lt;&gt;0,DataSheet!E27,"")</f>
        <v/>
      </c>
      <c r="D26" s="5" t="str">
        <f>IF(A26="","",IF(DataSheet!J27=0,"פריט ללא הבהרה",DataSheet!J27))</f>
        <v/>
      </c>
      <c r="E26" t="str">
        <f>IF(DataSheet!B27&lt;&gt;0,DataSheet!B27,"")</f>
        <v/>
      </c>
      <c r="F26" t="str">
        <f>IF(DataSheet!F27&lt;&gt;0,DataSheet!F27,"")</f>
        <v/>
      </c>
      <c r="H26" t="str">
        <f t="shared" si="0"/>
        <v/>
      </c>
    </row>
    <row r="27" spans="1:8" ht="46.5" customHeight="1" x14ac:dyDescent="0.3">
      <c r="A27" s="5" t="str">
        <f>IF(DataSheet!A28&lt;&gt;0,DataSheet!A28,"")</f>
        <v/>
      </c>
      <c r="B27" s="4" t="str">
        <f>IF(DataSheet!D28&lt;&gt;0,DataSheet!D28,"")</f>
        <v/>
      </c>
      <c r="C27" s="4" t="str">
        <f>IF(DataSheet!E28&lt;&gt;0,DataSheet!E28,"")</f>
        <v/>
      </c>
      <c r="D27" s="5" t="str">
        <f>IF(A27="","",IF(DataSheet!J28=0,"פריט ללא הבהרה",DataSheet!J28))</f>
        <v/>
      </c>
      <c r="E27" t="str">
        <f>IF(DataSheet!B28&lt;&gt;0,DataSheet!B28,"")</f>
        <v/>
      </c>
      <c r="F27" t="str">
        <f>IF(DataSheet!F28&lt;&gt;0,DataSheet!F28,"")</f>
        <v/>
      </c>
      <c r="H27" t="str">
        <f t="shared" si="0"/>
        <v/>
      </c>
    </row>
    <row r="28" spans="1:8" ht="46.5" customHeight="1" x14ac:dyDescent="0.3">
      <c r="A28" s="5" t="str">
        <f>IF(DataSheet!A29&lt;&gt;0,DataSheet!A29,"")</f>
        <v/>
      </c>
      <c r="B28" s="4" t="str">
        <f>IF(DataSheet!D29&lt;&gt;0,DataSheet!D29,"")</f>
        <v/>
      </c>
      <c r="C28" s="4" t="str">
        <f>IF(DataSheet!E29&lt;&gt;0,DataSheet!E29,"")</f>
        <v/>
      </c>
      <c r="D28" s="5" t="str">
        <f>IF(A28="","",IF(DataSheet!J29=0,"פריט ללא הבהרה",DataSheet!J29))</f>
        <v/>
      </c>
      <c r="E28" t="str">
        <f>IF(DataSheet!B29&lt;&gt;0,DataSheet!B29,"")</f>
        <v/>
      </c>
      <c r="F28" t="str">
        <f>IF(DataSheet!F29&lt;&gt;0,DataSheet!F29,"")</f>
        <v/>
      </c>
      <c r="H28" t="str">
        <f t="shared" si="0"/>
        <v/>
      </c>
    </row>
    <row r="29" spans="1:8" ht="46.5" customHeight="1" x14ac:dyDescent="0.3">
      <c r="A29" s="5" t="str">
        <f>IF(DataSheet!A30&lt;&gt;0,DataSheet!A30,"")</f>
        <v/>
      </c>
      <c r="B29" s="4" t="str">
        <f>IF(DataSheet!D30&lt;&gt;0,DataSheet!D30,"")</f>
        <v/>
      </c>
      <c r="C29" s="4" t="str">
        <f>IF(DataSheet!E30&lt;&gt;0,DataSheet!E30,"")</f>
        <v/>
      </c>
      <c r="D29" s="5" t="str">
        <f>IF(A29="","",IF(DataSheet!J30=0,"פריט ללא הבהרה",DataSheet!J30))</f>
        <v/>
      </c>
      <c r="E29" t="str">
        <f>IF(DataSheet!B30&lt;&gt;0,DataSheet!B30,"")</f>
        <v/>
      </c>
      <c r="F29" t="str">
        <f>IF(DataSheet!F30&lt;&gt;0,DataSheet!F30,"")</f>
        <v/>
      </c>
      <c r="H29" t="str">
        <f t="shared" si="0"/>
        <v/>
      </c>
    </row>
    <row r="30" spans="1:8" ht="46.5" customHeight="1" x14ac:dyDescent="0.3">
      <c r="A30" s="5" t="str">
        <f>IF(DataSheet!A31&lt;&gt;0,DataSheet!A31,"")</f>
        <v/>
      </c>
      <c r="B30" s="4" t="str">
        <f>IF(DataSheet!D31&lt;&gt;0,DataSheet!D31,"")</f>
        <v/>
      </c>
      <c r="C30" s="4" t="str">
        <f>IF(DataSheet!E31&lt;&gt;0,DataSheet!E31,"")</f>
        <v/>
      </c>
      <c r="D30" s="5" t="str">
        <f>IF(A30="","",IF(DataSheet!J31=0,"פריט ללא הבהרה",DataSheet!J31))</f>
        <v/>
      </c>
      <c r="E30" t="str">
        <f>IF(DataSheet!B31&lt;&gt;0,DataSheet!B31,"")</f>
        <v/>
      </c>
      <c r="F30" t="str">
        <f>IF(DataSheet!F31&lt;&gt;0,DataSheet!F31,"")</f>
        <v/>
      </c>
      <c r="H30" t="str">
        <f t="shared" si="0"/>
        <v/>
      </c>
    </row>
    <row r="31" spans="1:8" ht="46.5" customHeight="1" x14ac:dyDescent="0.3">
      <c r="A31" s="5" t="str">
        <f>IF(DataSheet!A32&lt;&gt;0,DataSheet!A32,"")</f>
        <v/>
      </c>
      <c r="B31" s="4" t="str">
        <f>IF(DataSheet!D32&lt;&gt;0,DataSheet!D32,"")</f>
        <v/>
      </c>
      <c r="C31" s="4" t="str">
        <f>IF(DataSheet!E32&lt;&gt;0,DataSheet!E32,"")</f>
        <v/>
      </c>
      <c r="D31" s="5" t="str">
        <f>IF(A31="","",IF(DataSheet!J32=0,"פריט ללא הבהרה",DataSheet!J32))</f>
        <v/>
      </c>
      <c r="E31" t="str">
        <f>IF(DataSheet!B32&lt;&gt;0,DataSheet!B32,"")</f>
        <v/>
      </c>
      <c r="F31" t="str">
        <f>IF(DataSheet!F32&lt;&gt;0,DataSheet!F32,"")</f>
        <v/>
      </c>
      <c r="H31" t="str">
        <f t="shared" si="0"/>
        <v/>
      </c>
    </row>
    <row r="32" spans="1:8" ht="46.5" customHeight="1" x14ac:dyDescent="0.3">
      <c r="A32" s="5" t="str">
        <f>IF(DataSheet!A33&lt;&gt;0,DataSheet!A33,"")</f>
        <v/>
      </c>
      <c r="B32" s="4" t="str">
        <f>IF(DataSheet!D33&lt;&gt;0,DataSheet!D33,"")</f>
        <v/>
      </c>
      <c r="C32" s="4" t="str">
        <f>IF(DataSheet!E33&lt;&gt;0,DataSheet!E33,"")</f>
        <v/>
      </c>
      <c r="D32" s="5" t="str">
        <f>IF(A32="","",IF(DataSheet!J33=0,"פריט ללא הבהרה",DataSheet!J33))</f>
        <v/>
      </c>
      <c r="E32" t="str">
        <f>IF(DataSheet!B33&lt;&gt;0,DataSheet!B33,"")</f>
        <v/>
      </c>
      <c r="F32" t="str">
        <f>IF(DataSheet!F33&lt;&gt;0,DataSheet!F33,"")</f>
        <v/>
      </c>
      <c r="H32" t="str">
        <f t="shared" si="0"/>
        <v/>
      </c>
    </row>
    <row r="33" spans="1:8" ht="46.5" customHeight="1" x14ac:dyDescent="0.3">
      <c r="A33" s="5" t="str">
        <f>IF(DataSheet!A34&lt;&gt;0,DataSheet!A34,"")</f>
        <v/>
      </c>
      <c r="B33" s="4" t="str">
        <f>IF(DataSheet!D34&lt;&gt;0,DataSheet!D34,"")</f>
        <v/>
      </c>
      <c r="C33" s="4" t="str">
        <f>IF(DataSheet!E34&lt;&gt;0,DataSheet!E34,"")</f>
        <v/>
      </c>
      <c r="D33" s="5" t="str">
        <f>IF(A33="","",IF(DataSheet!J34=0,"פריט ללא הבהרה",DataSheet!J34))</f>
        <v/>
      </c>
      <c r="E33" t="str">
        <f>IF(DataSheet!B34&lt;&gt;0,DataSheet!B34,"")</f>
        <v/>
      </c>
      <c r="F33" t="str">
        <f>IF(DataSheet!F34&lt;&gt;0,DataSheet!F34,"")</f>
        <v/>
      </c>
      <c r="H33" t="str">
        <f t="shared" si="0"/>
        <v/>
      </c>
    </row>
    <row r="34" spans="1:8" ht="46.5" customHeight="1" x14ac:dyDescent="0.3">
      <c r="A34" s="5" t="str">
        <f>IF(DataSheet!A35&lt;&gt;0,DataSheet!A35,"")</f>
        <v/>
      </c>
      <c r="B34" s="4" t="str">
        <f>IF(DataSheet!D35&lt;&gt;0,DataSheet!D35,"")</f>
        <v/>
      </c>
      <c r="C34" s="4" t="str">
        <f>IF(DataSheet!E35&lt;&gt;0,DataSheet!E35,"")</f>
        <v/>
      </c>
      <c r="D34" s="5" t="str">
        <f>IF(A34="","",IF(DataSheet!J35=0,"פריט ללא הבהרה",DataSheet!J35))</f>
        <v/>
      </c>
      <c r="E34" t="str">
        <f>IF(DataSheet!B35&lt;&gt;0,DataSheet!B35,"")</f>
        <v/>
      </c>
      <c r="F34" t="str">
        <f>IF(DataSheet!F35&lt;&gt;0,DataSheet!F35,"")</f>
        <v/>
      </c>
      <c r="H34" t="str">
        <f t="shared" si="0"/>
        <v/>
      </c>
    </row>
    <row r="35" spans="1:8" ht="46.5" customHeight="1" x14ac:dyDescent="0.3">
      <c r="A35" s="5" t="str">
        <f>IF(DataSheet!A36&lt;&gt;0,DataSheet!A36,"")</f>
        <v/>
      </c>
      <c r="B35" s="4" t="str">
        <f>IF(DataSheet!D36&lt;&gt;0,DataSheet!D36,"")</f>
        <v/>
      </c>
      <c r="C35" s="4" t="str">
        <f>IF(DataSheet!E36&lt;&gt;0,DataSheet!E36,"")</f>
        <v/>
      </c>
      <c r="D35" s="5" t="str">
        <f>IF(A35="","",IF(DataSheet!J36=0,"פריט ללא הבהרה",DataSheet!J36))</f>
        <v/>
      </c>
      <c r="E35" t="str">
        <f>IF(DataSheet!B36&lt;&gt;0,DataSheet!B36,"")</f>
        <v/>
      </c>
      <c r="F35" t="str">
        <f>IF(DataSheet!F36&lt;&gt;0,DataSheet!F36,"")</f>
        <v/>
      </c>
      <c r="H35" t="str">
        <f t="shared" si="0"/>
        <v/>
      </c>
    </row>
    <row r="36" spans="1:8" ht="46.5" customHeight="1" x14ac:dyDescent="0.3">
      <c r="A36" s="5" t="str">
        <f>IF(DataSheet!A37&lt;&gt;0,DataSheet!A37,"")</f>
        <v/>
      </c>
      <c r="B36" s="4" t="str">
        <f>IF(DataSheet!D37&lt;&gt;0,DataSheet!D37,"")</f>
        <v/>
      </c>
      <c r="C36" s="4" t="str">
        <f>IF(DataSheet!E37&lt;&gt;0,DataSheet!E37,"")</f>
        <v/>
      </c>
      <c r="D36" s="5" t="str">
        <f>IF(A36="","",IF(DataSheet!J37=0,"פריט ללא הבהרה",DataSheet!J37))</f>
        <v/>
      </c>
      <c r="E36" t="str">
        <f>IF(DataSheet!B37&lt;&gt;0,DataSheet!B37,"")</f>
        <v/>
      </c>
      <c r="F36" t="str">
        <f>IF(DataSheet!F37&lt;&gt;0,DataSheet!F37,"")</f>
        <v/>
      </c>
      <c r="H36" t="str">
        <f t="shared" si="0"/>
        <v/>
      </c>
    </row>
    <row r="37" spans="1:8" ht="46.5" customHeight="1" x14ac:dyDescent="0.3">
      <c r="A37" s="5" t="str">
        <f>IF(DataSheet!A38&lt;&gt;0,DataSheet!A38,"")</f>
        <v/>
      </c>
      <c r="B37" s="4" t="str">
        <f>IF(DataSheet!D38&lt;&gt;0,DataSheet!D38,"")</f>
        <v/>
      </c>
      <c r="C37" s="4" t="str">
        <f>IF(DataSheet!E38&lt;&gt;0,DataSheet!E38,"")</f>
        <v/>
      </c>
      <c r="D37" s="5" t="str">
        <f>IF(A37="","",IF(DataSheet!J38=0,"פריט ללא הבהרה",DataSheet!J38))</f>
        <v/>
      </c>
      <c r="E37" t="str">
        <f>IF(DataSheet!B38&lt;&gt;0,DataSheet!B38,"")</f>
        <v/>
      </c>
      <c r="F37" t="str">
        <f>IF(DataSheet!F38&lt;&gt;0,DataSheet!F38,"")</f>
        <v/>
      </c>
      <c r="H37" t="str">
        <f t="shared" si="0"/>
        <v/>
      </c>
    </row>
    <row r="38" spans="1:8" ht="46.5" customHeight="1" x14ac:dyDescent="0.3">
      <c r="A38" s="5" t="str">
        <f>IF(DataSheet!A39&lt;&gt;0,DataSheet!A39,"")</f>
        <v/>
      </c>
      <c r="B38" s="4" t="str">
        <f>IF(DataSheet!D39&lt;&gt;0,DataSheet!D39,"")</f>
        <v/>
      </c>
      <c r="C38" s="4" t="str">
        <f>IF(DataSheet!E39&lt;&gt;0,DataSheet!E39,"")</f>
        <v/>
      </c>
      <c r="D38" s="5" t="str">
        <f>IF(A38="","",IF(DataSheet!J39=0,"פריט ללא הבהרה",DataSheet!J39))</f>
        <v/>
      </c>
      <c r="E38" t="str">
        <f>IF(DataSheet!B39&lt;&gt;0,DataSheet!B39,"")</f>
        <v/>
      </c>
      <c r="F38" t="str">
        <f>IF(DataSheet!F39&lt;&gt;0,DataSheet!F39,"")</f>
        <v/>
      </c>
      <c r="H38" t="str">
        <f t="shared" si="0"/>
        <v/>
      </c>
    </row>
    <row r="39" spans="1:8" ht="46.5" customHeight="1" x14ac:dyDescent="0.3">
      <c r="A39" s="5" t="str">
        <f>IF(DataSheet!A40&lt;&gt;0,DataSheet!A40,"")</f>
        <v/>
      </c>
      <c r="B39" s="4" t="str">
        <f>IF(DataSheet!D40&lt;&gt;0,DataSheet!D40,"")</f>
        <v/>
      </c>
      <c r="C39" s="4" t="str">
        <f>IF(DataSheet!E40&lt;&gt;0,DataSheet!E40,"")</f>
        <v/>
      </c>
      <c r="D39" s="5" t="str">
        <f>IF(A39="","",IF(DataSheet!J40=0,"פריט ללא הבהרה",DataSheet!J40))</f>
        <v/>
      </c>
      <c r="E39" t="str">
        <f>IF(DataSheet!B40&lt;&gt;0,DataSheet!B40,"")</f>
        <v/>
      </c>
      <c r="F39" t="str">
        <f>IF(DataSheet!F40&lt;&gt;0,DataSheet!F40,"")</f>
        <v/>
      </c>
      <c r="H39" t="str">
        <f t="shared" si="0"/>
        <v/>
      </c>
    </row>
    <row r="40" spans="1:8" ht="46.5" customHeight="1" x14ac:dyDescent="0.3">
      <c r="A40" s="5" t="str">
        <f>IF(DataSheet!A41&lt;&gt;0,DataSheet!A41,"")</f>
        <v/>
      </c>
      <c r="B40" s="4" t="str">
        <f>IF(DataSheet!D41&lt;&gt;0,DataSheet!D41,"")</f>
        <v/>
      </c>
      <c r="C40" s="4" t="str">
        <f>IF(DataSheet!E41&lt;&gt;0,DataSheet!E41,"")</f>
        <v/>
      </c>
      <c r="D40" s="5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H40" t="str">
        <f t="shared" si="0"/>
        <v/>
      </c>
    </row>
    <row r="41" spans="1:8" ht="46.5" customHeight="1" x14ac:dyDescent="0.3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3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3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3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3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3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3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3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3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3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3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3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3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3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3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3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3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3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3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3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3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3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3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3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3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3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3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3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3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3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3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3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3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3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3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3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3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3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3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3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3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3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3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3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3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3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3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3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3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3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3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3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3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3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3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3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3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3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3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3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3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3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3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3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3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3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3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3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3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3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3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3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3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3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3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3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3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3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3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3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3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3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3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3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3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3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3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3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3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3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3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3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3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3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3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3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3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3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3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3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3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3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3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3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3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3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3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3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3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3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3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3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3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3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3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3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3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3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3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3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3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3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3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3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3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3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3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3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3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3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3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3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3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3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3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3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3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3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3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3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3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3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3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3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3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3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3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3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3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3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3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3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3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3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3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3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3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3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3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3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3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3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3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3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3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3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3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3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3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3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3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3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3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3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3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3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3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3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3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3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3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3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3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3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3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3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3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3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3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3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3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3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3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3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3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3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3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3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3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3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3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3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3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3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3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3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3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3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3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3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3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3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3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3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3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3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3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3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3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3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3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3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3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3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3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3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3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3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3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3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3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3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3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3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3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3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3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3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3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3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3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3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3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3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3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3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3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3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3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3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3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3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3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3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3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3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3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3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3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3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3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3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3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3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3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3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3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3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3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3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3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3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3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3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3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3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3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3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3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3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3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3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3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3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3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3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3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3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3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3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3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3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3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3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3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3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3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3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3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3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3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3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3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3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3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3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3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3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3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3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3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3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3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3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3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3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3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3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3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3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3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3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3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3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3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3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3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3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3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3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3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3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3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3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3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3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3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3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3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3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3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3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3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3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3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3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3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3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3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3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3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3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3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3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3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3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3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3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3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3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3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3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3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3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3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3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3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3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3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3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3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3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3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3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3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3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3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3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3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3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3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3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3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3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3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3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3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3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3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3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3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3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3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3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3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3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3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3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3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3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3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3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3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3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3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3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3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3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3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3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3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3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3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3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3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3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3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3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3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3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3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3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3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3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3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3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3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3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3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3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3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3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3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3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3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3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3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3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3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3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3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3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3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3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3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3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3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3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3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3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3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3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3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3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3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3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3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3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3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3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3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3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3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3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3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3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3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3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3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3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3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3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3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3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3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3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3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3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3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3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3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3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3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3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3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3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3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3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3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3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3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3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3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3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3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3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3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3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3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3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3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3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3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3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3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3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3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3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3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3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3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3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3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3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3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3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3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3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3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3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3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3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3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3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3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3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3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3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3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3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3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3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3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3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3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3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3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3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3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3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3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3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3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3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3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3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3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3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3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3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3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3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3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3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3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3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3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3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3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3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3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3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3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3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3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3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3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3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3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3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3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3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3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3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3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3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3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3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3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3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3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3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3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3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3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3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3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3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3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3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3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3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3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3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3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3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3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3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3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3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3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3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3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3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3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3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3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3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3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3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3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3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3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3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3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3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3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3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3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3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3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3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3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3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3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3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3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3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3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3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3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3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3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3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3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3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3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3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3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3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3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3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3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3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3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3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3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3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3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3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3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3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3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3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3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3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3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3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3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3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3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3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3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3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3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3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3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3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3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3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3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3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3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3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3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3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3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3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3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3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3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3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3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3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3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3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3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3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3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3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3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3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3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3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3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3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3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3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3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3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3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3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3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3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3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3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3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3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3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3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3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3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3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3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3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3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3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3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3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3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3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3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3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3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3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3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3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3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3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3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3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3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3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3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3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3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3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3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3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3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3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3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3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3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3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3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3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3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3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3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3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3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3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3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3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3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3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3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3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3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3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3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3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3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3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3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3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3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3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3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3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3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3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3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3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3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3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3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3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3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3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3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3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3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3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3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3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3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3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3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3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3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3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3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3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3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3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3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3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3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3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3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3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3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3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3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3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3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3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3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3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3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3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3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3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3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3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3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3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3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3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3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3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3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3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3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3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3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3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3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3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3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3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3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3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3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3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3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3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3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3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3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3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3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3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3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3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3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3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3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3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3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3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3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3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3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3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3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3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3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3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3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3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3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3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3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3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3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3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3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3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3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3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3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3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3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3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3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3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3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3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3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3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3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3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3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3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3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3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3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3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3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3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3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3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3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3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3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3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3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3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3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3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3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3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3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3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3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3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3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3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3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3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3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3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3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3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3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3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3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3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3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3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3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3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3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3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3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3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3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3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3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3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3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3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3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3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3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3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3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3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3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3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3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3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3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3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3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3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3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3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3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3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3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3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3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3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3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3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3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3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3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3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3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3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3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3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3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3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3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3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3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3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3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3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3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3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3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3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3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3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3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3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3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3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3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3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3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3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3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3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3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3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3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B15"/>
  <sheetViews>
    <sheetView rightToLeft="1" workbookViewId="0">
      <selection activeCell="B2" sqref="B2"/>
    </sheetView>
  </sheetViews>
  <sheetFormatPr defaultRowHeight="14" x14ac:dyDescent="0.3"/>
  <cols>
    <col min="1" max="1" width="5.5" bestFit="1" customWidth="1"/>
    <col min="2" max="2" width="12.75" bestFit="1" customWidth="1"/>
    <col min="3" max="3" width="9.83203125" bestFit="1" customWidth="1"/>
    <col min="4" max="4" width="9.58203125" bestFit="1" customWidth="1"/>
    <col min="5" max="5" width="15" bestFit="1" customWidth="1"/>
    <col min="6" max="6" width="10.83203125" bestFit="1" customWidth="1"/>
    <col min="7" max="7" width="13.83203125" bestFit="1" customWidth="1"/>
    <col min="8" max="8" width="16.3320312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3203125" bestFit="1" customWidth="1"/>
    <col min="15" max="15" width="9.83203125" bestFit="1" customWidth="1"/>
    <col min="16" max="16" width="10.08203125" bestFit="1" customWidth="1"/>
    <col min="17" max="17" width="13.08203125" bestFit="1" customWidth="1"/>
    <col min="18" max="18" width="9.83203125" bestFit="1" customWidth="1"/>
    <col min="19" max="19" width="15.75" bestFit="1" customWidth="1"/>
    <col min="20" max="20" width="10.08203125" bestFit="1" customWidth="1"/>
    <col min="21" max="21" width="17.25" bestFit="1" customWidth="1"/>
    <col min="22" max="22" width="18.08203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3203125" bestFit="1" customWidth="1"/>
    <col min="28" max="28" width="11.5" bestFit="1" customWidth="1"/>
    <col min="29" max="29" width="12" bestFit="1" customWidth="1"/>
    <col min="31" max="31" width="9.83203125" bestFit="1" customWidth="1"/>
    <col min="32" max="32" width="8.83203125" bestFit="1" customWidth="1"/>
    <col min="33" max="33" width="10.75" bestFit="1" customWidth="1"/>
    <col min="34" max="34" width="12.75" bestFit="1" customWidth="1"/>
    <col min="35" max="35" width="14.08203125" bestFit="1" customWidth="1"/>
    <col min="36" max="36" width="15.25" bestFit="1" customWidth="1"/>
    <col min="37" max="37" width="9.83203125" bestFit="1" customWidth="1"/>
    <col min="38" max="38" width="9.5" bestFit="1" customWidth="1"/>
    <col min="39" max="39" width="9.58203125" bestFit="1" customWidth="1"/>
    <col min="40" max="40" width="14.58203125" bestFit="1" customWidth="1"/>
    <col min="41" max="41" width="13.83203125" bestFit="1" customWidth="1"/>
    <col min="43" max="43" width="12.33203125" bestFit="1" customWidth="1"/>
    <col min="44" max="44" width="7.25" bestFit="1" customWidth="1"/>
    <col min="45" max="45" width="10.33203125" bestFit="1" customWidth="1"/>
    <col min="46" max="46" width="18" bestFit="1" customWidth="1"/>
    <col min="47" max="47" width="14.83203125" bestFit="1" customWidth="1"/>
    <col min="48" max="48" width="12.08203125" bestFit="1" customWidth="1"/>
    <col min="49" max="49" width="7.58203125" bestFit="1" customWidth="1"/>
    <col min="50" max="50" width="11.83203125" bestFit="1" customWidth="1"/>
    <col min="51" max="51" width="9.83203125" bestFit="1" customWidth="1"/>
    <col min="52" max="52" width="13.08203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3203125" bestFit="1" customWidth="1"/>
    <col min="59" max="59" width="16.75" bestFit="1" customWidth="1"/>
    <col min="60" max="60" width="11.58203125" bestFit="1" customWidth="1"/>
    <col min="61" max="61" width="17.5" bestFit="1" customWidth="1"/>
    <col min="62" max="62" width="15.5" bestFit="1" customWidth="1"/>
    <col min="63" max="63" width="16.08203125" bestFit="1" customWidth="1"/>
    <col min="64" max="64" width="15.58203125" bestFit="1" customWidth="1"/>
    <col min="65" max="65" width="16.83203125" bestFit="1" customWidth="1"/>
    <col min="66" max="66" width="16.5" bestFit="1" customWidth="1"/>
    <col min="67" max="67" width="15.08203125" bestFit="1" customWidth="1"/>
    <col min="68" max="68" width="12" bestFit="1" customWidth="1"/>
    <col min="69" max="69" width="9.08203125" bestFit="1" customWidth="1"/>
    <col min="70" max="70" width="12" bestFit="1" customWidth="1"/>
    <col min="71" max="71" width="13.58203125" bestFit="1" customWidth="1"/>
    <col min="72" max="72" width="15.75" bestFit="1" customWidth="1"/>
    <col min="73" max="73" width="9.25" bestFit="1" customWidth="1"/>
    <col min="74" max="74" width="12.08203125" bestFit="1" customWidth="1"/>
    <col min="75" max="75" width="9.83203125" bestFit="1" customWidth="1"/>
    <col min="76" max="76" width="11.5" bestFit="1" customWidth="1"/>
    <col min="77" max="77" width="8.33203125" bestFit="1" customWidth="1"/>
    <col min="79" max="79" width="10.58203125" bestFit="1" customWidth="1"/>
    <col min="80" max="80" width="11.75" bestFit="1" customWidth="1"/>
    <col min="81" max="81" width="11.33203125" bestFit="1" customWidth="1"/>
    <col min="82" max="82" width="7.08203125" bestFit="1" customWidth="1"/>
    <col min="83" max="83" width="6.83203125" bestFit="1" customWidth="1"/>
    <col min="84" max="84" width="13.08203125" bestFit="1" customWidth="1"/>
    <col min="85" max="85" width="16.3320312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3203125" bestFit="1" customWidth="1"/>
  </cols>
  <sheetData>
    <row r="1" spans="1:106" x14ac:dyDescent="0.3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</row>
    <row r="2" spans="1:106" x14ac:dyDescent="0.3">
      <c r="A2" s="1" t="s">
        <v>175</v>
      </c>
      <c r="B2" t="s">
        <v>176</v>
      </c>
      <c r="C2" s="11">
        <v>38</v>
      </c>
      <c r="D2" t="s">
        <v>177</v>
      </c>
      <c r="I2" t="s">
        <v>178</v>
      </c>
      <c r="J2" t="s">
        <v>179</v>
      </c>
      <c r="M2" t="s">
        <v>180</v>
      </c>
      <c r="S2" t="s">
        <v>181</v>
      </c>
      <c r="T2" t="s">
        <v>182</v>
      </c>
      <c r="U2" t="s">
        <v>183</v>
      </c>
      <c r="V2" t="s">
        <v>184</v>
      </c>
      <c r="Y2" t="s">
        <v>185</v>
      </c>
      <c r="Z2" t="s">
        <v>186</v>
      </c>
      <c r="AB2" t="s">
        <v>187</v>
      </c>
      <c r="AC2" t="s">
        <v>188</v>
      </c>
      <c r="AD2" s="11">
        <v>190450</v>
      </c>
      <c r="AE2" t="s">
        <v>189</v>
      </c>
      <c r="AF2" t="s">
        <v>190</v>
      </c>
      <c r="AG2" t="s">
        <v>191</v>
      </c>
      <c r="AH2" t="s">
        <v>192</v>
      </c>
      <c r="AL2" t="s">
        <v>179</v>
      </c>
      <c r="AM2" s="2">
        <v>45384.554166666698</v>
      </c>
      <c r="AN2" t="s">
        <v>193</v>
      </c>
      <c r="AS2" s="11">
        <v>4</v>
      </c>
      <c r="AT2" t="s">
        <v>194</v>
      </c>
      <c r="BE2" t="s">
        <v>195</v>
      </c>
      <c r="BG2" t="s">
        <v>196</v>
      </c>
      <c r="BI2" t="s">
        <v>197</v>
      </c>
      <c r="BK2" t="s">
        <v>198</v>
      </c>
      <c r="BL2" t="s">
        <v>199</v>
      </c>
      <c r="BS2" t="s">
        <v>182</v>
      </c>
      <c r="BV2" t="s">
        <v>200</v>
      </c>
      <c r="CA2" s="11">
        <v>2</v>
      </c>
      <c r="CB2" t="s">
        <v>201</v>
      </c>
      <c r="CD2" t="s">
        <v>181</v>
      </c>
      <c r="CG2" s="11">
        <v>2</v>
      </c>
      <c r="CH2" t="s">
        <v>202</v>
      </c>
      <c r="CJ2" t="s">
        <v>180</v>
      </c>
      <c r="CM2" t="s">
        <v>180</v>
      </c>
      <c r="CN2" s="11">
        <v>445653</v>
      </c>
      <c r="CO2" s="11">
        <v>222826.5</v>
      </c>
      <c r="CP2" s="11">
        <v>668479.5</v>
      </c>
      <c r="CQ2" t="s">
        <v>180</v>
      </c>
      <c r="CV2" t="s">
        <v>198</v>
      </c>
    </row>
    <row r="3" spans="1:106" x14ac:dyDescent="0.3">
      <c r="A3" s="1" t="s">
        <v>88</v>
      </c>
      <c r="B3" t="s">
        <v>89</v>
      </c>
      <c r="C3" t="s">
        <v>90</v>
      </c>
      <c r="D3" t="s">
        <v>91</v>
      </c>
      <c r="E3" t="s">
        <v>203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204</v>
      </c>
      <c r="BT3" t="s">
        <v>205</v>
      </c>
      <c r="BU3" t="s">
        <v>206</v>
      </c>
      <c r="BV3" t="s">
        <v>207</v>
      </c>
      <c r="BW3" t="s">
        <v>208</v>
      </c>
      <c r="BX3" t="s">
        <v>209</v>
      </c>
      <c r="BY3" t="s">
        <v>210</v>
      </c>
      <c r="BZ3" t="s">
        <v>211</v>
      </c>
      <c r="CA3" t="s">
        <v>212</v>
      </c>
    </row>
    <row r="4" spans="1:106" x14ac:dyDescent="0.3">
      <c r="A4" s="1" t="s">
        <v>213</v>
      </c>
      <c r="C4" t="s">
        <v>214</v>
      </c>
      <c r="D4" t="s">
        <v>215</v>
      </c>
      <c r="E4" t="s">
        <v>199</v>
      </c>
      <c r="F4" t="s">
        <v>216</v>
      </c>
      <c r="G4" t="s">
        <v>217</v>
      </c>
      <c r="J4" t="s">
        <v>188</v>
      </c>
      <c r="K4" t="s">
        <v>191</v>
      </c>
      <c r="L4" s="1">
        <v>45364</v>
      </c>
      <c r="M4" t="s">
        <v>218</v>
      </c>
      <c r="N4" t="s">
        <v>199</v>
      </c>
      <c r="O4" t="s">
        <v>195</v>
      </c>
      <c r="P4" t="s">
        <v>219</v>
      </c>
      <c r="Q4" t="s">
        <v>220</v>
      </c>
      <c r="R4" t="s">
        <v>221</v>
      </c>
      <c r="V4" t="s">
        <v>222</v>
      </c>
      <c r="W4" t="s">
        <v>223</v>
      </c>
      <c r="X4" t="s">
        <v>196</v>
      </c>
      <c r="Y4" t="s">
        <v>224</v>
      </c>
      <c r="Z4" t="s">
        <v>225</v>
      </c>
      <c r="AD4" s="11">
        <v>0</v>
      </c>
      <c r="AF4" t="s">
        <v>226</v>
      </c>
      <c r="AI4" s="1">
        <v>0</v>
      </c>
      <c r="AK4" s="1">
        <v>45364</v>
      </c>
      <c r="AL4" s="1">
        <v>45364</v>
      </c>
      <c r="AM4" s="1">
        <v>45364</v>
      </c>
      <c r="AQ4" s="11">
        <v>0</v>
      </c>
      <c r="AR4" s="11">
        <v>22553</v>
      </c>
      <c r="AS4" s="11">
        <v>190450</v>
      </c>
      <c r="AU4" t="s">
        <v>217</v>
      </c>
      <c r="AV4" t="s">
        <v>191</v>
      </c>
      <c r="AW4" t="s">
        <v>180</v>
      </c>
      <c r="AX4" t="s">
        <v>227</v>
      </c>
      <c r="AY4" s="11">
        <v>1</v>
      </c>
      <c r="BG4" s="11">
        <v>0</v>
      </c>
      <c r="BH4" s="11">
        <v>0</v>
      </c>
      <c r="BK4" s="11">
        <v>0</v>
      </c>
      <c r="BM4" s="11">
        <v>1</v>
      </c>
      <c r="BO4" s="11">
        <v>0</v>
      </c>
      <c r="BQ4" s="11">
        <v>0</v>
      </c>
      <c r="BR4" t="s">
        <v>180</v>
      </c>
      <c r="BU4" s="11">
        <v>0</v>
      </c>
      <c r="BX4" t="s">
        <v>228</v>
      </c>
      <c r="BY4" t="s">
        <v>229</v>
      </c>
      <c r="BZ4" t="s">
        <v>230</v>
      </c>
      <c r="CA4" s="11">
        <v>0</v>
      </c>
    </row>
    <row r="5" spans="1:106" x14ac:dyDescent="0.3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6" x14ac:dyDescent="0.3">
      <c r="A6" s="1" t="s">
        <v>231</v>
      </c>
      <c r="B6" s="11">
        <v>6</v>
      </c>
      <c r="C6" s="11">
        <v>2000</v>
      </c>
      <c r="D6" t="s">
        <v>232</v>
      </c>
      <c r="E6" t="s">
        <v>233</v>
      </c>
      <c r="F6" t="s">
        <v>234</v>
      </c>
      <c r="G6" s="11">
        <v>12000</v>
      </c>
      <c r="H6" t="s">
        <v>191</v>
      </c>
      <c r="I6" s="11">
        <v>6</v>
      </c>
    </row>
    <row r="7" spans="1:106" x14ac:dyDescent="0.3">
      <c r="A7" s="1" t="s">
        <v>235</v>
      </c>
      <c r="B7" s="11">
        <v>6</v>
      </c>
      <c r="C7" s="11">
        <v>2000</v>
      </c>
      <c r="D7" t="s">
        <v>236</v>
      </c>
      <c r="E7" t="s">
        <v>237</v>
      </c>
      <c r="F7" t="s">
        <v>234</v>
      </c>
      <c r="G7" s="11">
        <v>12000</v>
      </c>
      <c r="H7" t="s">
        <v>191</v>
      </c>
      <c r="I7" s="11">
        <v>6</v>
      </c>
    </row>
    <row r="8" spans="1:106" x14ac:dyDescent="0.3">
      <c r="A8" s="1" t="s">
        <v>238</v>
      </c>
      <c r="B8" s="11">
        <v>30</v>
      </c>
      <c r="C8" s="11">
        <v>910</v>
      </c>
      <c r="D8" t="s">
        <v>239</v>
      </c>
      <c r="E8" t="s">
        <v>240</v>
      </c>
      <c r="F8" t="s">
        <v>241</v>
      </c>
      <c r="G8" s="11">
        <v>27300</v>
      </c>
      <c r="H8" t="s">
        <v>191</v>
      </c>
      <c r="I8" s="11">
        <v>30</v>
      </c>
    </row>
    <row r="9" spans="1:106" x14ac:dyDescent="0.3">
      <c r="A9" s="1" t="s">
        <v>242</v>
      </c>
      <c r="B9" s="11">
        <v>30</v>
      </c>
      <c r="C9" s="11">
        <v>2285</v>
      </c>
      <c r="D9" t="s">
        <v>243</v>
      </c>
      <c r="E9" t="s">
        <v>244</v>
      </c>
      <c r="F9" t="s">
        <v>241</v>
      </c>
      <c r="G9" s="11">
        <v>68550</v>
      </c>
      <c r="H9" t="s">
        <v>191</v>
      </c>
      <c r="I9" s="11">
        <v>30</v>
      </c>
    </row>
    <row r="10" spans="1:106" x14ac:dyDescent="0.3">
      <c r="A10" s="1" t="s">
        <v>245</v>
      </c>
      <c r="B10" s="11">
        <v>36</v>
      </c>
      <c r="C10" s="11">
        <v>190</v>
      </c>
      <c r="D10" t="s">
        <v>246</v>
      </c>
      <c r="E10" t="s">
        <v>247</v>
      </c>
      <c r="F10" t="s">
        <v>248</v>
      </c>
      <c r="G10" s="11">
        <v>6840</v>
      </c>
      <c r="H10" t="s">
        <v>191</v>
      </c>
      <c r="I10" s="11">
        <v>36</v>
      </c>
    </row>
    <row r="11" spans="1:106" x14ac:dyDescent="0.3">
      <c r="A11" s="1" t="s">
        <v>249</v>
      </c>
      <c r="B11" s="11">
        <v>3</v>
      </c>
      <c r="C11" s="11">
        <v>7000</v>
      </c>
      <c r="D11" t="s">
        <v>250</v>
      </c>
      <c r="E11" t="s">
        <v>251</v>
      </c>
      <c r="F11" t="s">
        <v>234</v>
      </c>
      <c r="G11" s="11">
        <v>21000</v>
      </c>
      <c r="H11" t="s">
        <v>191</v>
      </c>
      <c r="I11" s="11">
        <v>3</v>
      </c>
    </row>
    <row r="12" spans="1:106" x14ac:dyDescent="0.3">
      <c r="A12" s="1" t="s">
        <v>252</v>
      </c>
      <c r="B12" s="11">
        <v>200</v>
      </c>
      <c r="C12" s="11">
        <v>45</v>
      </c>
      <c r="D12" t="s">
        <v>253</v>
      </c>
      <c r="E12" t="s">
        <v>254</v>
      </c>
      <c r="F12" t="s">
        <v>241</v>
      </c>
      <c r="G12" s="11">
        <v>9000</v>
      </c>
      <c r="H12" t="s">
        <v>191</v>
      </c>
      <c r="I12" s="11">
        <v>200</v>
      </c>
    </row>
    <row r="13" spans="1:106" x14ac:dyDescent="0.3">
      <c r="A13" s="1" t="s">
        <v>255</v>
      </c>
      <c r="B13" s="11">
        <v>8</v>
      </c>
      <c r="C13" s="11">
        <v>470</v>
      </c>
      <c r="D13" t="s">
        <v>256</v>
      </c>
      <c r="E13" t="s">
        <v>257</v>
      </c>
      <c r="F13" t="s">
        <v>234</v>
      </c>
      <c r="G13" s="11">
        <v>3760</v>
      </c>
      <c r="H13" t="s">
        <v>191</v>
      </c>
      <c r="I13" s="11">
        <v>8</v>
      </c>
    </row>
    <row r="14" spans="1:106" x14ac:dyDescent="0.3">
      <c r="A14" s="1" t="s">
        <v>258</v>
      </c>
      <c r="B14" s="11">
        <v>200</v>
      </c>
      <c r="C14" s="11">
        <v>90</v>
      </c>
      <c r="D14" t="s">
        <v>259</v>
      </c>
      <c r="E14" t="s">
        <v>260</v>
      </c>
      <c r="F14" t="s">
        <v>241</v>
      </c>
      <c r="G14" s="11">
        <v>18000</v>
      </c>
      <c r="H14" t="s">
        <v>191</v>
      </c>
      <c r="I14" s="11">
        <v>200</v>
      </c>
    </row>
    <row r="15" spans="1:106" x14ac:dyDescent="0.3">
      <c r="A15" s="1" t="s">
        <v>261</v>
      </c>
      <c r="B15" s="11">
        <v>2</v>
      </c>
      <c r="C15" s="11">
        <v>6000</v>
      </c>
      <c r="D15" t="s">
        <v>262</v>
      </c>
      <c r="E15" t="s">
        <v>263</v>
      </c>
      <c r="F15" t="s">
        <v>234</v>
      </c>
      <c r="G15" s="11">
        <v>12000</v>
      </c>
      <c r="H15" t="s">
        <v>191</v>
      </c>
      <c r="I15" s="11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ליאת שרון</cp:lastModifiedBy>
  <dcterms:created xsi:type="dcterms:W3CDTF">2022-02-08T14:14:28Z</dcterms:created>
  <dcterms:modified xsi:type="dcterms:W3CDTF">2024-04-02T10:49:56Z</dcterms:modified>
</cp:coreProperties>
</file>